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Z:\esp-siham\Z_Projets en cours\heberge\"/>
    </mc:Choice>
  </mc:AlternateContent>
  <xr:revisionPtr revIDLastSave="0" documentId="13_ncr:1_{A6F73368-D44B-4A2C-BDC5-D16F2A0E6757}" xr6:coauthVersionLast="47" xr6:coauthVersionMax="47" xr10:uidLastSave="{00000000-0000-0000-0000-000000000000}"/>
  <workbookProtection workbookAlgorithmName="SHA-512" workbookHashValue="xg95wZbVpyo60jwYMpiIZ1/30c10kMak9Tp4tFi3cDtct65IQpHLHYp6l9zgpKwwmaL4+HBo9M0Os1+EpNJaBQ==" workbookSaltValue="zPX1AUlnqhAFfMOQLa7t6Q==" workbookSpinCount="100000" lockStructure="1"/>
  <bookViews>
    <workbookView xWindow="-120" yWindow="-120" windowWidth="29040" windowHeight="15720" xr2:uid="{00000000-000D-0000-FFFF-FFFF00000000}"/>
  </bookViews>
  <sheets>
    <sheet name="Notice explicative" sheetId="1" r:id="rId1"/>
    <sheet name="Notice hébergé recherche" sheetId="7" r:id="rId2"/>
    <sheet name="Table_population recherc" sheetId="10" r:id="rId3"/>
    <sheet name="Déclaration hébergé recherche" sheetId="2" r:id="rId4"/>
    <sheet name="Déclaration hébergé administrat" sheetId="12" r:id="rId5"/>
    <sheet name="table UO" sheetId="4" state="hidden" r:id="rId6"/>
    <sheet name="Tables perso" sheetId="6" state="hidden" r:id="rId7"/>
    <sheet name="Tables géo" sheetId="9" state="hidden" r:id="rId8"/>
    <sheet name="Tables pro" sheetId="8" state="hidden" r:id="rId9"/>
    <sheet name="Table_pop rech" sheetId="11" state="hidden" r:id="rId10"/>
    <sheet name="Description_Hébergés" sheetId="14" state="hidden" r:id="rId11"/>
  </sheets>
  <definedNames>
    <definedName name="Ain_01">'Tables géo'!$G$2</definedName>
    <definedName name="Aisne_02">'Tables géo'!$H$2</definedName>
    <definedName name="Allier_03">'Tables géo'!$I$2</definedName>
    <definedName name="Alpes_de_Haute_Provence_04">'Tables géo'!$J$2</definedName>
    <definedName name="Alpes_Maritimes_06">'Tables géo'!$L$2</definedName>
    <definedName name="Ardèche_07">'Tables géo'!$M$2</definedName>
    <definedName name="Ardennes_08">'Tables géo'!$N$2</definedName>
    <definedName name="Ariège_09">'Tables géo'!$O$2</definedName>
    <definedName name="Aube_10">'Tables géo'!$P$2</definedName>
    <definedName name="Aude_11">'Tables géo'!$Q$2</definedName>
    <definedName name="Autres_personnels_non_titulaires_et_autres">'Table_pop rech'!$P$2:$P$8</definedName>
    <definedName name="Autres_personnels_permanents">'Table_pop rech'!$N$2:$N$5</definedName>
    <definedName name="Aveyron_12">'Tables géo'!$R$2</definedName>
    <definedName name="Bas_Rhin_67">'Tables géo'!$BW$2</definedName>
    <definedName name="Bouches_du_Rhône_13">'Tables géo'!$S$2</definedName>
    <definedName name="Calvados_14">'Tables géo'!$T$2</definedName>
    <definedName name="Cantal_15">'Tables géo'!$U$2</definedName>
    <definedName name="Charente_16">'Tables géo'!$V$2</definedName>
    <definedName name="Charente_Maritime_17">'Tables géo'!$W$2</definedName>
    <definedName name="Cher_18">'Tables géo'!$X$2</definedName>
    <definedName name="Chercheurs_des_EPIC_et_autres_organismes_fondations_ou_privées">'Table_pop rech'!$I$2:$I$4</definedName>
    <definedName name="Chercheurs_des_EPST">'Table_pop rech'!$H$2:$H$8</definedName>
    <definedName name="Chercheurs_non_titulaires_émérites_et_autres">'Table_pop rech'!$J$2:$J$9</definedName>
    <definedName name="Corrèze_19">'Tables géo'!$Y$2</definedName>
    <definedName name="Corse_20">'Tables géo'!$Z$2</definedName>
    <definedName name="Corse_du_Sud_2A">'Tables géo'!$AA$2</definedName>
    <definedName name="Côte_d_Or_21">'Tables géo'!$AC$2</definedName>
    <definedName name="Côtes_d_Armor_22">'Tables géo'!$AD$2</definedName>
    <definedName name="Creuse_23">'Tables géo'!$AE$2</definedName>
    <definedName name="Deux_Sèvres_79">'Tables géo'!$CI$2</definedName>
    <definedName name="Dordogne_24">'Tables géo'!$AF$2</definedName>
    <definedName name="Doubs_25">'Tables géo'!$AG$2</definedName>
    <definedName name="Drôme_26">'Tables géo'!$AH$2</definedName>
    <definedName name="Enseignants_chercheurs_non_titulaires_émérites_et_autres">'Table_pop rech'!$G$2:$G$8</definedName>
    <definedName name="Enseignants_du_secondaire_détachés_dans_le_supérieur">'Table_pop rech'!$K$2:$K$3</definedName>
    <definedName name="Essonne_91">'Tables géo'!$CU$2</definedName>
    <definedName name="ETRANGER_99">'Tables géo'!$DI$2:$DI$202</definedName>
    <definedName name="Eure_27">'Tables géo'!$AI$2</definedName>
    <definedName name="Eure_et_Loir_28">'Tables géo'!$AJ$2</definedName>
    <definedName name="Finistère_29">'Tables géo'!$AK$2</definedName>
    <definedName name="Gard_30">'Tables géo'!$AL$2</definedName>
    <definedName name="Gers_32">'Tables géo'!$AN$2</definedName>
    <definedName name="Gironde_33">'Tables géo'!$AO$2</definedName>
    <definedName name="Guadeloupe_971">'Tables géo'!$CZ$2</definedName>
    <definedName name="Guyane_973">'Tables géo'!$DB$2</definedName>
    <definedName name="Haut_Rhin_68">'Tables géo'!$BX$2</definedName>
    <definedName name="Haute_Corse_2B">'Tables géo'!$AB$2</definedName>
    <definedName name="Haute_Garonne_31">'Tables géo'!$AM$2</definedName>
    <definedName name="Haute_Loire_43">'Tables géo'!$AY$2</definedName>
    <definedName name="Haute_Marne_52">'Tables géo'!$BH$2</definedName>
    <definedName name="Haute_Saône_70">'Tables géo'!$BZ$2</definedName>
    <definedName name="Haute_Savoie_74">'Tables géo'!$CD$2</definedName>
    <definedName name="Haute_Vienne_87">'Tables géo'!$CQ$2</definedName>
    <definedName name="Hautes_Alpes_05">'Tables géo'!$K$2</definedName>
    <definedName name="Hautes_Pyrénées_65">'Tables géo'!$BU$2</definedName>
    <definedName name="Hauts_de_Seine_92">'Tables géo'!$CV$2</definedName>
    <definedName name="Hérault_34">'Tables géo'!$AP$2</definedName>
    <definedName name="Ille_et_Vilaine_35">'Tables géo'!$AQ$2</definedName>
    <definedName name="_xlnm.Print_Titles" localSheetId="10">Description_Hébergés!$1:$1</definedName>
    <definedName name="Indre_36">'Tables géo'!$AR$2</definedName>
    <definedName name="Indre_et_Loire_37">'Tables géo'!$AS$2</definedName>
    <definedName name="Inspecteurs_Ingénieurs_des_grands_corps_administrateurs_civils_et_INSEE">'Table_pop rech'!$L$2</definedName>
    <definedName name="Isère_38">'Tables géo'!$AT$2</definedName>
    <definedName name="ITRF_ITA">'Table_pop rech'!$M$2:$M$6</definedName>
    <definedName name="Jura_39">'Tables géo'!$AU$2</definedName>
    <definedName name="La_Réunion_974">'Tables géo'!$DC$2</definedName>
    <definedName name="Landes_40">'Tables géo'!$AV$2</definedName>
    <definedName name="Loir_et_Cher_41">'Tables géo'!$AW$2</definedName>
    <definedName name="Loire_42">'Tables géo'!$AX$2</definedName>
    <definedName name="Loire_Atlantique_44">'Tables géo'!$AZ$2</definedName>
    <definedName name="Loiret_45">'Tables géo'!$BA$2</definedName>
    <definedName name="Lot_46">'Tables géo'!$BB$2</definedName>
    <definedName name="Lot_et_Garonne_47">'Tables géo'!$BC$2</definedName>
    <definedName name="Lozère_48">'Tables géo'!$BD$2</definedName>
    <definedName name="Maine_et_Loire_49">'Tables géo'!$BE$2</definedName>
    <definedName name="Maîtres_de_conf_et_assimilés_et_autres_ministères">'Table_pop rech'!$F$2:$F$11</definedName>
    <definedName name="Manche_50">'Tables géo'!$BF$2</definedName>
    <definedName name="Marne_51">'Tables géo'!$BG$2</definedName>
    <definedName name="Martinique_972">'Tables géo'!$DA$2</definedName>
    <definedName name="Mayenne_53">'Tables géo'!$BI$2</definedName>
    <definedName name="Mayotte_976">'Tables géo'!$DE$2</definedName>
    <definedName name="Meurthe_et_Moselle_54">'Tables géo'!$BJ$2</definedName>
    <definedName name="Meuse_55">'Tables géo'!$BK$2</definedName>
    <definedName name="Morbihan_56">'Tables géo'!$BL$2</definedName>
    <definedName name="Moselle_57">'Tables géo'!$BM$2</definedName>
    <definedName name="Nièvre_58">'Tables géo'!$BN$2</definedName>
    <definedName name="Nord_59">'Tables géo'!$BO$2</definedName>
    <definedName name="Nouvelle_caledonie_988">'Tables géo'!$DH$2</definedName>
    <definedName name="Oise_60">'Tables géo'!$BP$2</definedName>
    <definedName name="Orne_61">'Tables géo'!$BQ$2</definedName>
    <definedName name="Paris_75">'Tables géo'!$CE$2</definedName>
    <definedName name="Pas_de_Calais_62">'Tables géo'!$BR$2</definedName>
    <definedName name="Personnels_hospitaliers">'Table_pop rech'!$O$2:$O$12</definedName>
    <definedName name="Polynesie_francais_987">'Tables géo'!$DG$2</definedName>
    <definedName name="Professeurs_des_univ_et_assimilés_et_autres_ministères">'Table_pop rech'!$E$2:$E$14</definedName>
    <definedName name="Puy_de_Dôme_63">'Tables géo'!$BS$2</definedName>
    <definedName name="Pyrénées_Atlantiques_64">'Tables géo'!$BT$2</definedName>
    <definedName name="Pyrénées_Orientales_66">'Tables géo'!$BV$2</definedName>
    <definedName name="Rhône_69">'Tables géo'!$BY$2</definedName>
    <definedName name="Saint_pierre_et_miquelon_975">'Tables géo'!$DD$2</definedName>
    <definedName name="Saône_et_Loire_71">'Tables géo'!$CA$2</definedName>
    <definedName name="Sarthe_72">'Tables géo'!$CB$2</definedName>
    <definedName name="Savoie_73">'Tables géo'!$CC$2</definedName>
    <definedName name="Seine_et_Marne_77">'Tables géo'!$CG$2</definedName>
    <definedName name="Seine_Maritime_76">'Tables géo'!$CF$2</definedName>
    <definedName name="Seine_Saint_Denis_93">'Tables géo'!$CW$2</definedName>
    <definedName name="Somme_80">'Tables géo'!$CJ$2</definedName>
    <definedName name="Tarn_81">'Tables géo'!$CK$2</definedName>
    <definedName name="Tarn_et_Garonne_82">'Tables géo'!$CL$2</definedName>
    <definedName name="Territoire_de_Belfort_90">'Tables géo'!$CT$2</definedName>
    <definedName name="Val_d_Oise_95">'Tables géo'!$CY$2</definedName>
    <definedName name="Val_de_Marne_94">'Tables géo'!$CX$2</definedName>
    <definedName name="Var_83">'Tables géo'!$CM$2</definedName>
    <definedName name="Vaucluse_84">'Tables géo'!$CN$2</definedName>
    <definedName name="Vendée_85">'Tables géo'!$CO$2</definedName>
    <definedName name="Vienne_86">'Tables géo'!$CP$2</definedName>
    <definedName name="Vosges_88">'Tables géo'!$CR$2</definedName>
    <definedName name="Wallis_et_futuna_986">'Tables géo'!$DF$2</definedName>
    <definedName name="Yonne_89">'Tables géo'!$CS$2</definedName>
    <definedName name="Yvelines_78">'Tables géo'!$CH$2</definedName>
    <definedName name="_xlnm.Print_Area" localSheetId="10">Description_Hébergés!$A$1:$I$18</definedName>
    <definedName name="_xlnm.Print_Area" localSheetId="0">'Notice explicative'!$A$1:$A$34</definedName>
  </definedNames>
  <calcPr calcId="191029"/>
</workbook>
</file>

<file path=xl/calcChain.xml><?xml version="1.0" encoding="utf-8"?>
<calcChain xmlns="http://schemas.openxmlformats.org/spreadsheetml/2006/main">
  <c r="C28" i="12" l="1"/>
  <c r="C28" i="2"/>
  <c r="C7" i="12"/>
  <c r="C37" i="12"/>
  <c r="C41" i="12"/>
  <c r="C32" i="12"/>
  <c r="C24" i="12"/>
  <c r="C23" i="12"/>
  <c r="C22" i="12"/>
  <c r="C21" i="12"/>
  <c r="C16" i="12"/>
  <c r="C43" i="2"/>
  <c r="C41" i="2"/>
  <c r="C23" i="2"/>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2" i="9"/>
  <c r="C32" i="2"/>
  <c r="C22" i="2"/>
  <c r="C21" i="2"/>
  <c r="C24" i="2"/>
  <c r="C16" i="2"/>
  <c r="C7" i="2"/>
  <c r="C20" i="12" l="1"/>
  <c r="C20" i="2"/>
</calcChain>
</file>

<file path=xl/sharedStrings.xml><?xml version="1.0" encoding="utf-8"?>
<sst xmlns="http://schemas.openxmlformats.org/spreadsheetml/2006/main" count="3238" uniqueCount="1994">
  <si>
    <r>
      <t xml:space="preserve">      Un hébergé </t>
    </r>
    <r>
      <rPr>
        <b/>
        <u/>
        <sz val="11"/>
        <color theme="1"/>
        <rFont val="Calibri"/>
        <family val="2"/>
        <scheme val="minor"/>
      </rPr>
      <t>ne bénéficie pas</t>
    </r>
    <r>
      <rPr>
        <sz val="11"/>
        <color theme="1"/>
        <rFont val="Calibri"/>
        <family val="2"/>
        <scheme val="minor"/>
      </rPr>
      <t xml:space="preserve"> :
           • de l'accès aux revues électroniques en ligne. 
               Pour plus de détails concernant les accès aux bibliothèques universitaires, merci de vous rapprocher de la DBIST.</t>
    </r>
  </si>
  <si>
    <t xml:space="preserve">       Les accès aux locaux sont gérés localement par le service intérieur de chaque site. Ils ne sont pas liés au SIRH (SIHAM).</t>
  </si>
  <si>
    <t xml:space="preserve">       Ils peuvent être paramétrés sur différents types de cartes et ne nécessitent donc pas d'être hébergé dans le SIRH.</t>
  </si>
  <si>
    <t>NOTICE EXPLICATIVE - Formulaire de déclaration d'un personnel hébergé</t>
  </si>
  <si>
    <t>00ACS</t>
  </si>
  <si>
    <t>00CLA01</t>
  </si>
  <si>
    <t>00CLA02</t>
  </si>
  <si>
    <t>00CLA03</t>
  </si>
  <si>
    <t>00COM</t>
  </si>
  <si>
    <t>00CPT01</t>
  </si>
  <si>
    <t>00CPT02</t>
  </si>
  <si>
    <t>00CPT03</t>
  </si>
  <si>
    <t>00CPT04</t>
  </si>
  <si>
    <t>00DGS</t>
  </si>
  <si>
    <t>00DOC01</t>
  </si>
  <si>
    <t>00DOC02</t>
  </si>
  <si>
    <t>00DOC03</t>
  </si>
  <si>
    <t>00DOC04</t>
  </si>
  <si>
    <t>00DOC05</t>
  </si>
  <si>
    <t>00DOC06</t>
  </si>
  <si>
    <t>00FCR01</t>
  </si>
  <si>
    <t>00FCR02</t>
  </si>
  <si>
    <t>00FCR03</t>
  </si>
  <si>
    <t>00FCR04</t>
  </si>
  <si>
    <t>00FCR05</t>
  </si>
  <si>
    <t>00INF01</t>
  </si>
  <si>
    <t>00INF02</t>
  </si>
  <si>
    <t>00INF03</t>
  </si>
  <si>
    <t>00INF04</t>
  </si>
  <si>
    <t>00INF05</t>
  </si>
  <si>
    <t>00JUR</t>
  </si>
  <si>
    <t>00MAR</t>
  </si>
  <si>
    <t>00MED011</t>
  </si>
  <si>
    <t>00MED012</t>
  </si>
  <si>
    <t>00MED013</t>
  </si>
  <si>
    <t>00MED014</t>
  </si>
  <si>
    <t>00MED015</t>
  </si>
  <si>
    <t>00MED02</t>
  </si>
  <si>
    <t>00MED03</t>
  </si>
  <si>
    <t>00MOY01</t>
  </si>
  <si>
    <t>00PAT01</t>
  </si>
  <si>
    <t>00PAT02</t>
  </si>
  <si>
    <t>00PAT04</t>
  </si>
  <si>
    <t>00PDT</t>
  </si>
  <si>
    <t>00PIL</t>
  </si>
  <si>
    <t>00REC011</t>
  </si>
  <si>
    <t>00REC012</t>
  </si>
  <si>
    <t>00REC013</t>
  </si>
  <si>
    <t>00REC02</t>
  </si>
  <si>
    <t>00RIN01</t>
  </si>
  <si>
    <t>00RIN02</t>
  </si>
  <si>
    <t>00RIN03</t>
  </si>
  <si>
    <t>00RIN04</t>
  </si>
  <si>
    <t>00SCO01</t>
  </si>
  <si>
    <t>00SCO02</t>
  </si>
  <si>
    <t>00SCO03</t>
  </si>
  <si>
    <t>00SCO04</t>
  </si>
  <si>
    <t>00VIE01</t>
  </si>
  <si>
    <t>00VIE04</t>
  </si>
  <si>
    <t>01ADM</t>
  </si>
  <si>
    <t>01FIN</t>
  </si>
  <si>
    <t>01PAT</t>
  </si>
  <si>
    <t>01SCO</t>
  </si>
  <si>
    <t>01ENS01</t>
  </si>
  <si>
    <t>01ENS02</t>
  </si>
  <si>
    <t>01ENS03</t>
  </si>
  <si>
    <t>01ENS04</t>
  </si>
  <si>
    <t>01ENS05</t>
  </si>
  <si>
    <t>01REC01</t>
  </si>
  <si>
    <t>01REC02</t>
  </si>
  <si>
    <t>01REC03</t>
  </si>
  <si>
    <t>01REC04</t>
  </si>
  <si>
    <t>01REC05</t>
  </si>
  <si>
    <t>01REC11</t>
  </si>
  <si>
    <t>02ADM</t>
  </si>
  <si>
    <t>02SCO</t>
  </si>
  <si>
    <t>02ENS01</t>
  </si>
  <si>
    <t>02ENS02</t>
  </si>
  <si>
    <t>02REC01</t>
  </si>
  <si>
    <t>02REC02</t>
  </si>
  <si>
    <t>03ADM</t>
  </si>
  <si>
    <t>03COM</t>
  </si>
  <si>
    <t>03FCO</t>
  </si>
  <si>
    <t>03SCO</t>
  </si>
  <si>
    <t>03REC01</t>
  </si>
  <si>
    <t>04ADM</t>
  </si>
  <si>
    <t>04RHM</t>
  </si>
  <si>
    <t>04SCO</t>
  </si>
  <si>
    <t>04ENS01</t>
  </si>
  <si>
    <t>04ENS02</t>
  </si>
  <si>
    <t>04ENS03</t>
  </si>
  <si>
    <t>04REC01</t>
  </si>
  <si>
    <t>04REC02</t>
  </si>
  <si>
    <t>06ADM</t>
  </si>
  <si>
    <t>06FIN</t>
  </si>
  <si>
    <t>06PAT</t>
  </si>
  <si>
    <t>06SCO</t>
  </si>
  <si>
    <t>06ENS01</t>
  </si>
  <si>
    <t>06ENS02</t>
  </si>
  <si>
    <t>06ENS03</t>
  </si>
  <si>
    <t>06ENS04</t>
  </si>
  <si>
    <t>06ENS05</t>
  </si>
  <si>
    <t>06REC02</t>
  </si>
  <si>
    <t>06REC03</t>
  </si>
  <si>
    <t>06REC04</t>
  </si>
  <si>
    <t>06REC05</t>
  </si>
  <si>
    <t>07ADM</t>
  </si>
  <si>
    <t>07FIN</t>
  </si>
  <si>
    <t>07PAT</t>
  </si>
  <si>
    <t>07RHM</t>
  </si>
  <si>
    <t>07SCO</t>
  </si>
  <si>
    <t>07ENS02</t>
  </si>
  <si>
    <t>07ENS03</t>
  </si>
  <si>
    <t>07ENS04</t>
  </si>
  <si>
    <t>07ENS05</t>
  </si>
  <si>
    <t>07ENS06</t>
  </si>
  <si>
    <t>07ENS07</t>
  </si>
  <si>
    <t>07ENS08</t>
  </si>
  <si>
    <t>07REC01</t>
  </si>
  <si>
    <t>07REC02</t>
  </si>
  <si>
    <t>07REC03</t>
  </si>
  <si>
    <t>07REC04</t>
  </si>
  <si>
    <t>07REC06</t>
  </si>
  <si>
    <t>07REC10</t>
  </si>
  <si>
    <t>07REC12</t>
  </si>
  <si>
    <t>07REC17</t>
  </si>
  <si>
    <t>07REC19</t>
  </si>
  <si>
    <t>07REC21</t>
  </si>
  <si>
    <t>07REC22</t>
  </si>
  <si>
    <t>08ADM</t>
  </si>
  <si>
    <t>08FIN</t>
  </si>
  <si>
    <t>08INF</t>
  </si>
  <si>
    <t>08PAT</t>
  </si>
  <si>
    <t>08SCO</t>
  </si>
  <si>
    <t>08ENS01</t>
  </si>
  <si>
    <t>08ENS02</t>
  </si>
  <si>
    <t>08ENS03</t>
  </si>
  <si>
    <t>08ENS04</t>
  </si>
  <si>
    <t>08REC01</t>
  </si>
  <si>
    <t>09ADM</t>
  </si>
  <si>
    <t>09APP</t>
  </si>
  <si>
    <t>09FIN</t>
  </si>
  <si>
    <t>09INF</t>
  </si>
  <si>
    <t>09PAT01</t>
  </si>
  <si>
    <t>09PAT02</t>
  </si>
  <si>
    <t>09PIL01</t>
  </si>
  <si>
    <t>09PIL02</t>
  </si>
  <si>
    <t>09SCO01</t>
  </si>
  <si>
    <t>09SCO02</t>
  </si>
  <si>
    <t>09ENS01</t>
  </si>
  <si>
    <t>09ENS02</t>
  </si>
  <si>
    <t>09ENS03</t>
  </si>
  <si>
    <t>09ENS04</t>
  </si>
  <si>
    <t>09ENS05</t>
  </si>
  <si>
    <t>09ENS06</t>
  </si>
  <si>
    <t>09ENS07</t>
  </si>
  <si>
    <t>10ADM</t>
  </si>
  <si>
    <t>10FIN</t>
  </si>
  <si>
    <t>10INF</t>
  </si>
  <si>
    <t>10PAT</t>
  </si>
  <si>
    <t>10SCO</t>
  </si>
  <si>
    <t>10ENS01</t>
  </si>
  <si>
    <t>10ENS02</t>
  </si>
  <si>
    <t>10ENS03</t>
  </si>
  <si>
    <t>10ENS04</t>
  </si>
  <si>
    <t>10ENS05</t>
  </si>
  <si>
    <t>10ENS06</t>
  </si>
  <si>
    <t>11ADM</t>
  </si>
  <si>
    <t>11COM</t>
  </si>
  <si>
    <t>11FIN</t>
  </si>
  <si>
    <t>11PAT</t>
  </si>
  <si>
    <t>11SCO</t>
  </si>
  <si>
    <t>11REC00</t>
  </si>
  <si>
    <t>11REC01</t>
  </si>
  <si>
    <t>11REC02</t>
  </si>
  <si>
    <t>11REC04</t>
  </si>
  <si>
    <t>11REC05</t>
  </si>
  <si>
    <t>11REC06</t>
  </si>
  <si>
    <t>11REC07</t>
  </si>
  <si>
    <t>99PAR02</t>
  </si>
  <si>
    <t>99PAR03</t>
  </si>
  <si>
    <t>99PAR05</t>
  </si>
  <si>
    <t>Numéro de sécurité sociale français (NIR)</t>
  </si>
  <si>
    <t>Nom de famille</t>
  </si>
  <si>
    <t>Pays de naissance</t>
  </si>
  <si>
    <t>Nationalité secondaire</t>
  </si>
  <si>
    <t>Situation familiale</t>
  </si>
  <si>
    <t>N°</t>
  </si>
  <si>
    <t>Extension</t>
  </si>
  <si>
    <t>Nature de la voie</t>
  </si>
  <si>
    <t>Téléphone</t>
  </si>
  <si>
    <t>Mail</t>
  </si>
  <si>
    <t>Organisme employeur</t>
  </si>
  <si>
    <t>Qualité statutaire au sein de votre employeur</t>
  </si>
  <si>
    <t>Grade</t>
  </si>
  <si>
    <t>Autre</t>
  </si>
  <si>
    <t>DECLARATION D'UN PERSONNEL HEBERGE RECHERCHE</t>
  </si>
  <si>
    <t>Libellé</t>
  </si>
  <si>
    <t>Code</t>
  </si>
  <si>
    <t>Féminin</t>
  </si>
  <si>
    <t>2</t>
  </si>
  <si>
    <t>Masculin</t>
  </si>
  <si>
    <t>1</t>
  </si>
  <si>
    <r>
      <t xml:space="preserve">   &gt;</t>
    </r>
    <r>
      <rPr>
        <b/>
        <sz val="11"/>
        <color theme="1"/>
        <rFont val="Calibri"/>
        <family val="2"/>
        <scheme val="minor"/>
      </rPr>
      <t xml:space="preserve"> Cas particulier</t>
    </r>
    <r>
      <rPr>
        <sz val="11"/>
        <color theme="1"/>
        <rFont val="Calibri"/>
        <family val="2"/>
        <scheme val="minor"/>
      </rPr>
      <t xml:space="preserve"> : un intervenant dans les formations de l'UVSQ, non rémunéré par l'UVSQ, est un </t>
    </r>
    <r>
      <rPr>
        <b/>
        <sz val="11"/>
        <rFont val="Calibri"/>
        <family val="2"/>
        <scheme val="minor"/>
      </rPr>
      <t>hébergé de type enseignant</t>
    </r>
    <r>
      <rPr>
        <sz val="11"/>
        <color theme="1"/>
        <rFont val="Calibri"/>
        <family val="2"/>
        <scheme val="minor"/>
      </rPr>
      <t xml:space="preserve">. Ces intervenants sont </t>
    </r>
    <r>
      <rPr>
        <b/>
        <sz val="11"/>
        <color theme="1"/>
        <rFont val="Calibri"/>
        <family val="2"/>
        <scheme val="minor"/>
      </rPr>
      <t>gérés directement par les composantes dans Ose</t>
    </r>
    <r>
      <rPr>
        <sz val="11"/>
        <color theme="1"/>
        <rFont val="Calibri"/>
        <family val="2"/>
        <scheme val="minor"/>
      </rPr>
      <t>. Merci de vous rapprocher de votre composante.</t>
    </r>
  </si>
  <si>
    <t>NOTICE COMPLEMENTAIRE - Formulaire de déclaration d'un personnel hébergé recherche</t>
  </si>
  <si>
    <r>
      <t xml:space="preserve">   &gt; </t>
    </r>
    <r>
      <rPr>
        <b/>
        <sz val="11"/>
        <color theme="4"/>
        <rFont val="Calibri"/>
        <family val="2"/>
        <scheme val="minor"/>
      </rPr>
      <t>Hébergé dans le SIRH (Système d'Information des Ressources Humaines) de l’UVSQ</t>
    </r>
    <r>
      <rPr>
        <sz val="11"/>
        <color theme="1"/>
        <rFont val="Calibri"/>
        <family val="2"/>
        <scheme val="minor"/>
      </rPr>
      <t>, cette notion désigne un personnel qui : 
          • n’est pas en poste dans l’UVSQ,
          • est affectée à une structure de l'UVSQ,
          • ne perçoit pas de rémunération de l'UVSQ</t>
    </r>
  </si>
  <si>
    <t>La tenue à jour des hébergés recherche dans SIHAM permet aussi d’avoir une vision exhaustive à tout moment des effectifs des laboratoires, d’en extraire des données et de produire des indicateurs si besoin.</t>
  </si>
  <si>
    <t xml:space="preserve">   &gt;  ITA, Chercheur ou EC affecté à l’UMR :</t>
  </si>
  <si>
    <t xml:space="preserve">   &gt;  Chercheur ou EC associé  :</t>
  </si>
  <si>
    <t>Les chercheurs ou enseignants chercheurs associés sont des professionnels ou des académiques qui collaborent avec le laboratoire d’accueil. En général cette association s’inscrit sur une durée bien définie.
Le chercheur ou EC garde son activité principale à l’extérieur du laboratoire.</t>
  </si>
  <si>
    <t>Un ITA, Chercheur ou EC affecté à l’UMR est un personnel qui reste rattaché à son organisme d’origine mais qui effectue toute sa recherche au sein du laboratoire d’accueil de l’UVSQ. 
Cette affectation s’inscrit dans la durée. Elle suit en général la durée du contrat d’établissement et elle peut être renouvelée.</t>
  </si>
  <si>
    <t xml:space="preserve">   &gt;  Chercheur ou EC Invité :</t>
  </si>
  <si>
    <t>Le chercheur ou EC invité reste employé par son organisme d’origine. En général, il s’agit un chercheur étranger qui est invité par le laboratoire d’accueil dans le cadre d’un projet scientifique avec une durée limitée dans le temps.</t>
  </si>
  <si>
    <t xml:space="preserve">   &gt;  Chercheur contractuel :</t>
  </si>
  <si>
    <t>Les chercheurs contractuels sont recrutés par un organisme autre que l’UVSQ pour une durée déterminée, par contrat.</t>
  </si>
  <si>
    <t xml:space="preserve">   &gt;  Post-doc  :</t>
  </si>
  <si>
    <t>Le chercheur post-doctorant est un jeune chercheur qui vient tout juste d’obtenir son doctorat après avoir soutenu sa thèse. Il est recruté par un employeur autre que l’UVSQ avec un CDD. Le post-doctorat peut durer jusqu’à cinq ans après sa soutenance.</t>
  </si>
  <si>
    <t xml:space="preserve">   &gt;  ATER :</t>
  </si>
  <si>
    <t>Matricule SIHAM de l'UVSQ</t>
  </si>
  <si>
    <t>Libellé long</t>
  </si>
  <si>
    <t>A</t>
  </si>
  <si>
    <t>COM</t>
  </si>
  <si>
    <t>Ain</t>
  </si>
  <si>
    <t>01</t>
  </si>
  <si>
    <t>Aisne</t>
  </si>
  <si>
    <t>02</t>
  </si>
  <si>
    <t>Allier</t>
  </si>
  <si>
    <t>03</t>
  </si>
  <si>
    <t>06</t>
  </si>
  <si>
    <t>04</t>
  </si>
  <si>
    <t>Ardennes</t>
  </si>
  <si>
    <t>08</t>
  </si>
  <si>
    <t>Ardèche</t>
  </si>
  <si>
    <t>07</t>
  </si>
  <si>
    <t>Ariège</t>
  </si>
  <si>
    <t>09</t>
  </si>
  <si>
    <t>Aube</t>
  </si>
  <si>
    <t>10</t>
  </si>
  <si>
    <t>Aude</t>
  </si>
  <si>
    <t>11</t>
  </si>
  <si>
    <t>Aveyron</t>
  </si>
  <si>
    <t>12</t>
  </si>
  <si>
    <t>67</t>
  </si>
  <si>
    <t>13</t>
  </si>
  <si>
    <t>Calvados</t>
  </si>
  <si>
    <t>14</t>
  </si>
  <si>
    <t>Cantal</t>
  </si>
  <si>
    <t>15</t>
  </si>
  <si>
    <t>Charente</t>
  </si>
  <si>
    <t>16</t>
  </si>
  <si>
    <t>17</t>
  </si>
  <si>
    <t>Cher</t>
  </si>
  <si>
    <t>18</t>
  </si>
  <si>
    <t>Corrèze</t>
  </si>
  <si>
    <t>19</t>
  </si>
  <si>
    <t>Corse</t>
  </si>
  <si>
    <t>20</t>
  </si>
  <si>
    <t>2A</t>
  </si>
  <si>
    <t>Creuse</t>
  </si>
  <si>
    <t>23</t>
  </si>
  <si>
    <t>21</t>
  </si>
  <si>
    <t>22</t>
  </si>
  <si>
    <t>79</t>
  </si>
  <si>
    <t>Dordogne</t>
  </si>
  <si>
    <t>24</t>
  </si>
  <si>
    <t>Doubs</t>
  </si>
  <si>
    <t>25</t>
  </si>
  <si>
    <t>Drôme</t>
  </si>
  <si>
    <t>26</t>
  </si>
  <si>
    <t>ETRANGER</t>
  </si>
  <si>
    <t>99</t>
  </si>
  <si>
    <t>Essonne</t>
  </si>
  <si>
    <t>91</t>
  </si>
  <si>
    <t>Eure</t>
  </si>
  <si>
    <t>27</t>
  </si>
  <si>
    <t>28</t>
  </si>
  <si>
    <t>Finistère</t>
  </si>
  <si>
    <t>29</t>
  </si>
  <si>
    <t>Gard</t>
  </si>
  <si>
    <t>30</t>
  </si>
  <si>
    <t>Gers</t>
  </si>
  <si>
    <t>32</t>
  </si>
  <si>
    <t>Gironde</t>
  </si>
  <si>
    <t>33</t>
  </si>
  <si>
    <t>Guadeloupe</t>
  </si>
  <si>
    <t>971</t>
  </si>
  <si>
    <t>Guyane</t>
  </si>
  <si>
    <t>973</t>
  </si>
  <si>
    <t>68</t>
  </si>
  <si>
    <t>2B</t>
  </si>
  <si>
    <t>31</t>
  </si>
  <si>
    <t>43</t>
  </si>
  <si>
    <t>52</t>
  </si>
  <si>
    <t>74</t>
  </si>
  <si>
    <t>70</t>
  </si>
  <si>
    <t>87</t>
  </si>
  <si>
    <t>05</t>
  </si>
  <si>
    <t>65</t>
  </si>
  <si>
    <t>92</t>
  </si>
  <si>
    <t>Hérault</t>
  </si>
  <si>
    <t>34</t>
  </si>
  <si>
    <t>35</t>
  </si>
  <si>
    <t>Indre</t>
  </si>
  <si>
    <t>36</t>
  </si>
  <si>
    <t>37</t>
  </si>
  <si>
    <t>Isère</t>
  </si>
  <si>
    <t>38</t>
  </si>
  <si>
    <t>Jura</t>
  </si>
  <si>
    <t>39</t>
  </si>
  <si>
    <t>974</t>
  </si>
  <si>
    <t>Landes</t>
  </si>
  <si>
    <t>40</t>
  </si>
  <si>
    <t>41</t>
  </si>
  <si>
    <t>Loire</t>
  </si>
  <si>
    <t>42</t>
  </si>
  <si>
    <t>44</t>
  </si>
  <si>
    <t>Loiret</t>
  </si>
  <si>
    <t>45</t>
  </si>
  <si>
    <t>Lot</t>
  </si>
  <si>
    <t>46</t>
  </si>
  <si>
    <t>47</t>
  </si>
  <si>
    <t>Lozère</t>
  </si>
  <si>
    <t>48</t>
  </si>
  <si>
    <t>49</t>
  </si>
  <si>
    <t>Manche</t>
  </si>
  <si>
    <t>50</t>
  </si>
  <si>
    <t>Marne</t>
  </si>
  <si>
    <t>51</t>
  </si>
  <si>
    <t>Martinique</t>
  </si>
  <si>
    <t>972</t>
  </si>
  <si>
    <t>Mayenne</t>
  </si>
  <si>
    <t>53</t>
  </si>
  <si>
    <t>Mayotte</t>
  </si>
  <si>
    <t>I</t>
  </si>
  <si>
    <t>Clos</t>
  </si>
  <si>
    <t>976</t>
  </si>
  <si>
    <t>54</t>
  </si>
  <si>
    <t>Meuse</t>
  </si>
  <si>
    <t>55</t>
  </si>
  <si>
    <t>Morbihan</t>
  </si>
  <si>
    <t>56</t>
  </si>
  <si>
    <t>Moselle</t>
  </si>
  <si>
    <t>57</t>
  </si>
  <si>
    <t>Nièvre</t>
  </si>
  <si>
    <t>58</t>
  </si>
  <si>
    <t>Nord</t>
  </si>
  <si>
    <t>59</t>
  </si>
  <si>
    <t>988</t>
  </si>
  <si>
    <t>Oise</t>
  </si>
  <si>
    <t>60</t>
  </si>
  <si>
    <t>Orne</t>
  </si>
  <si>
    <t>61</t>
  </si>
  <si>
    <t>Paris</t>
  </si>
  <si>
    <t>75</t>
  </si>
  <si>
    <t>62</t>
  </si>
  <si>
    <t>987</t>
  </si>
  <si>
    <t>63</t>
  </si>
  <si>
    <t>64</t>
  </si>
  <si>
    <t>66</t>
  </si>
  <si>
    <t>Rhône</t>
  </si>
  <si>
    <t>69</t>
  </si>
  <si>
    <t>Sarthe</t>
  </si>
  <si>
    <t>72</t>
  </si>
  <si>
    <t>Savoie</t>
  </si>
  <si>
    <t>73</t>
  </si>
  <si>
    <t>71</t>
  </si>
  <si>
    <t>76</t>
  </si>
  <si>
    <t>93</t>
  </si>
  <si>
    <t>77</t>
  </si>
  <si>
    <t>Somme</t>
  </si>
  <si>
    <t>80</t>
  </si>
  <si>
    <t>975</t>
  </si>
  <si>
    <t>Tarn</t>
  </si>
  <si>
    <t>81</t>
  </si>
  <si>
    <t>82</t>
  </si>
  <si>
    <t>90</t>
  </si>
  <si>
    <t>95</t>
  </si>
  <si>
    <t>94</t>
  </si>
  <si>
    <t>Var</t>
  </si>
  <si>
    <t>83</t>
  </si>
  <si>
    <t>Vaucluse</t>
  </si>
  <si>
    <t>84</t>
  </si>
  <si>
    <t>Vendée</t>
  </si>
  <si>
    <t>85</t>
  </si>
  <si>
    <t>Vienne</t>
  </si>
  <si>
    <t>86</t>
  </si>
  <si>
    <t>Vosges</t>
  </si>
  <si>
    <t>88</t>
  </si>
  <si>
    <t>Wallis et futuna</t>
  </si>
  <si>
    <t>986</t>
  </si>
  <si>
    <t>Yonne</t>
  </si>
  <si>
    <t>89</t>
  </si>
  <si>
    <t>Yvelines</t>
  </si>
  <si>
    <t>78</t>
  </si>
  <si>
    <t>Concaténer</t>
  </si>
  <si>
    <t>Pays de naissance (code)</t>
  </si>
  <si>
    <t>Afghanistan</t>
  </si>
  <si>
    <t>AFG</t>
  </si>
  <si>
    <t>Afrique du Sud</t>
  </si>
  <si>
    <t>ZAF</t>
  </si>
  <si>
    <t>Albanie</t>
  </si>
  <si>
    <t>ALB</t>
  </si>
  <si>
    <t>Algérie</t>
  </si>
  <si>
    <t>DZA</t>
  </si>
  <si>
    <t>Allemagne</t>
  </si>
  <si>
    <t>DEU</t>
  </si>
  <si>
    <t>Andorre</t>
  </si>
  <si>
    <t>AND</t>
  </si>
  <si>
    <t>Angola</t>
  </si>
  <si>
    <t>AGO</t>
  </si>
  <si>
    <t>Anguilla</t>
  </si>
  <si>
    <t>AIA</t>
  </si>
  <si>
    <t>Antigua et Barbuda</t>
  </si>
  <si>
    <t>ATG</t>
  </si>
  <si>
    <t>Arabie Saoudite</t>
  </si>
  <si>
    <t>SAU</t>
  </si>
  <si>
    <t>Argentine</t>
  </si>
  <si>
    <t>ARG</t>
  </si>
  <si>
    <t>Arménie</t>
  </si>
  <si>
    <t>ARM</t>
  </si>
  <si>
    <t>Australie</t>
  </si>
  <si>
    <t>AUS</t>
  </si>
  <si>
    <t>Autriche</t>
  </si>
  <si>
    <t>AUT</t>
  </si>
  <si>
    <t>Azerbaïdjan</t>
  </si>
  <si>
    <t>AZE</t>
  </si>
  <si>
    <t>Bahamas</t>
  </si>
  <si>
    <t>BHS</t>
  </si>
  <si>
    <t>Bahreïn (Emirat de)</t>
  </si>
  <si>
    <t>BHR</t>
  </si>
  <si>
    <t>Bangladesh</t>
  </si>
  <si>
    <t>BGD</t>
  </si>
  <si>
    <t>Barbade (La)</t>
  </si>
  <si>
    <t>BRB</t>
  </si>
  <si>
    <t>Belgique</t>
  </si>
  <si>
    <t>BEL</t>
  </si>
  <si>
    <t>Belize</t>
  </si>
  <si>
    <t>BLZ</t>
  </si>
  <si>
    <t>Bénin</t>
  </si>
  <si>
    <t>BEN</t>
  </si>
  <si>
    <t>Bhoutan</t>
  </si>
  <si>
    <t>BTN</t>
  </si>
  <si>
    <t>Biélorussie</t>
  </si>
  <si>
    <t>BLR</t>
  </si>
  <si>
    <t>Bolivie</t>
  </si>
  <si>
    <t>BOL</t>
  </si>
  <si>
    <t>Bosnie-Herzégovine</t>
  </si>
  <si>
    <t>BIH</t>
  </si>
  <si>
    <t>Botswana</t>
  </si>
  <si>
    <t>BWA</t>
  </si>
  <si>
    <t>Brésil</t>
  </si>
  <si>
    <t>BRA</t>
  </si>
  <si>
    <t>Bruneï (Sultanat)</t>
  </si>
  <si>
    <t>BRN</t>
  </si>
  <si>
    <t>Bulgarie</t>
  </si>
  <si>
    <t>BGR</t>
  </si>
  <si>
    <t>Burkina Faso</t>
  </si>
  <si>
    <t>BFA</t>
  </si>
  <si>
    <t>Burundi</t>
  </si>
  <si>
    <t>BDI</t>
  </si>
  <si>
    <t>Cambodge</t>
  </si>
  <si>
    <t>KHM</t>
  </si>
  <si>
    <t>Cameroun</t>
  </si>
  <si>
    <t>CMR</t>
  </si>
  <si>
    <t>Canada</t>
  </si>
  <si>
    <t>CAN</t>
  </si>
  <si>
    <t>Cap-Vert</t>
  </si>
  <si>
    <t>CPV</t>
  </si>
  <si>
    <t>Centrafricaine République</t>
  </si>
  <si>
    <t>CAF</t>
  </si>
  <si>
    <t>Chili</t>
  </si>
  <si>
    <t>CHL</t>
  </si>
  <si>
    <t>Chine</t>
  </si>
  <si>
    <t>CHN</t>
  </si>
  <si>
    <t>Chypre</t>
  </si>
  <si>
    <t>CYP</t>
  </si>
  <si>
    <t>Colombie</t>
  </si>
  <si>
    <t>COL</t>
  </si>
  <si>
    <t>Comores</t>
  </si>
  <si>
    <t>Congo</t>
  </si>
  <si>
    <t>COG</t>
  </si>
  <si>
    <t>COK</t>
  </si>
  <si>
    <t>Corée du Nord (Rép. pop. démocratique de)</t>
  </si>
  <si>
    <t>PRK</t>
  </si>
  <si>
    <t>Corée du Sud (République de)</t>
  </si>
  <si>
    <t>KOR</t>
  </si>
  <si>
    <t>Costa Rica</t>
  </si>
  <si>
    <t>CRI</t>
  </si>
  <si>
    <t>Côte d'Ivoire</t>
  </si>
  <si>
    <t>CIV</t>
  </si>
  <si>
    <t>Croatie</t>
  </si>
  <si>
    <t>HRV</t>
  </si>
  <si>
    <t>Cuba</t>
  </si>
  <si>
    <t>CUB</t>
  </si>
  <si>
    <t>Danemark</t>
  </si>
  <si>
    <t>DNK</t>
  </si>
  <si>
    <t>Djibouti</t>
  </si>
  <si>
    <t>DJI</t>
  </si>
  <si>
    <t>Dominicaine République</t>
  </si>
  <si>
    <t>DOM</t>
  </si>
  <si>
    <t>Dominique (La)</t>
  </si>
  <si>
    <t>DMA</t>
  </si>
  <si>
    <t>Egypte</t>
  </si>
  <si>
    <t>EGY</t>
  </si>
  <si>
    <t>El Salvador</t>
  </si>
  <si>
    <t>SLV</t>
  </si>
  <si>
    <t>Emirats Arabes Unis</t>
  </si>
  <si>
    <t>ARE</t>
  </si>
  <si>
    <t>Equateur</t>
  </si>
  <si>
    <t>ECU</t>
  </si>
  <si>
    <t>Erythrée</t>
  </si>
  <si>
    <t>ERI</t>
  </si>
  <si>
    <t>Espagne</t>
  </si>
  <si>
    <t>ESP</t>
  </si>
  <si>
    <t>Estonie</t>
  </si>
  <si>
    <t>EST</t>
  </si>
  <si>
    <t>Etats-Unis</t>
  </si>
  <si>
    <t>USA</t>
  </si>
  <si>
    <t>Ethiopie</t>
  </si>
  <si>
    <t>ETH</t>
  </si>
  <si>
    <t>Ex République Yougoslave de Macédoine</t>
  </si>
  <si>
    <t>MKD</t>
  </si>
  <si>
    <t>Fidji (Iles)</t>
  </si>
  <si>
    <t>FJI</t>
  </si>
  <si>
    <t>Finlande</t>
  </si>
  <si>
    <t>FIN</t>
  </si>
  <si>
    <t>France</t>
  </si>
  <si>
    <t>FRA</t>
  </si>
  <si>
    <t>Gabon</t>
  </si>
  <si>
    <t>GAB</t>
  </si>
  <si>
    <t>Gambie</t>
  </si>
  <si>
    <t>GMB</t>
  </si>
  <si>
    <t>Géorgie</t>
  </si>
  <si>
    <t>GEO</t>
  </si>
  <si>
    <t>Ghana</t>
  </si>
  <si>
    <t>GHA</t>
  </si>
  <si>
    <t>Grèce</t>
  </si>
  <si>
    <t>GRC</t>
  </si>
  <si>
    <t>Grenade (La)</t>
  </si>
  <si>
    <t>GRD</t>
  </si>
  <si>
    <t>Guatemala</t>
  </si>
  <si>
    <t>GTM</t>
  </si>
  <si>
    <t>Guernesey</t>
  </si>
  <si>
    <t>GGY</t>
  </si>
  <si>
    <t>Guinée</t>
  </si>
  <si>
    <t>GIN</t>
  </si>
  <si>
    <t>Guinée équatoriale</t>
  </si>
  <si>
    <t>GNQ</t>
  </si>
  <si>
    <t>Guinée-Bissau</t>
  </si>
  <si>
    <t>GNB</t>
  </si>
  <si>
    <t>GUY</t>
  </si>
  <si>
    <t>Haïti</t>
  </si>
  <si>
    <t>HTI</t>
  </si>
  <si>
    <t>Honduras</t>
  </si>
  <si>
    <t>HND</t>
  </si>
  <si>
    <t>Hongrie</t>
  </si>
  <si>
    <t>HUN</t>
  </si>
  <si>
    <t>Inde</t>
  </si>
  <si>
    <t>IND</t>
  </si>
  <si>
    <t>Indonésie</t>
  </si>
  <si>
    <t>IDN</t>
  </si>
  <si>
    <t>Iran</t>
  </si>
  <si>
    <t>IRN</t>
  </si>
  <si>
    <t>Iraq</t>
  </si>
  <si>
    <t>IRQ</t>
  </si>
  <si>
    <t>Irlande</t>
  </si>
  <si>
    <t>IRL</t>
  </si>
  <si>
    <t>Islande</t>
  </si>
  <si>
    <t>ISL</t>
  </si>
  <si>
    <t>Israël</t>
  </si>
  <si>
    <t>ISR</t>
  </si>
  <si>
    <t>Italie</t>
  </si>
  <si>
    <t>ITA</t>
  </si>
  <si>
    <t>Jamaïque</t>
  </si>
  <si>
    <t>JAM</t>
  </si>
  <si>
    <t>Japon</t>
  </si>
  <si>
    <t>JPN</t>
  </si>
  <si>
    <t>Jersey</t>
  </si>
  <si>
    <t>JEY</t>
  </si>
  <si>
    <t>Jordanie</t>
  </si>
  <si>
    <t>JOR</t>
  </si>
  <si>
    <t>Kazakhstan</t>
  </si>
  <si>
    <t>KAZ</t>
  </si>
  <si>
    <t>Kenya</t>
  </si>
  <si>
    <t>KEN</t>
  </si>
  <si>
    <t>Kirguizistan</t>
  </si>
  <si>
    <t>KGZ</t>
  </si>
  <si>
    <t>Kiribati (République de)</t>
  </si>
  <si>
    <t>KIR</t>
  </si>
  <si>
    <t>Koweït</t>
  </si>
  <si>
    <t>KWT</t>
  </si>
  <si>
    <t>Laos</t>
  </si>
  <si>
    <t>LAO</t>
  </si>
  <si>
    <t>Lesotho</t>
  </si>
  <si>
    <t>LSO</t>
  </si>
  <si>
    <t>Lettonie</t>
  </si>
  <si>
    <t>LVA</t>
  </si>
  <si>
    <t>Liban</t>
  </si>
  <si>
    <t>LBN</t>
  </si>
  <si>
    <t>Libéria</t>
  </si>
  <si>
    <t>LBR</t>
  </si>
  <si>
    <t>Libye</t>
  </si>
  <si>
    <t>LBY</t>
  </si>
  <si>
    <t>Liechtenstein</t>
  </si>
  <si>
    <t>LIE</t>
  </si>
  <si>
    <t>Lituanie</t>
  </si>
  <si>
    <t>LTU</t>
  </si>
  <si>
    <t>Luxembourg</t>
  </si>
  <si>
    <t>LUX</t>
  </si>
  <si>
    <t>Madagascar</t>
  </si>
  <si>
    <t>MDG</t>
  </si>
  <si>
    <t>Malaisie</t>
  </si>
  <si>
    <t>MYS</t>
  </si>
  <si>
    <t>Malawi</t>
  </si>
  <si>
    <t>MWI</t>
  </si>
  <si>
    <t>Maldives</t>
  </si>
  <si>
    <t>MDV</t>
  </si>
  <si>
    <t>Mali</t>
  </si>
  <si>
    <t>MLI</t>
  </si>
  <si>
    <t>Malte</t>
  </si>
  <si>
    <t>MLT</t>
  </si>
  <si>
    <t>Man (Ile)</t>
  </si>
  <si>
    <t>IMN</t>
  </si>
  <si>
    <t>Maroc</t>
  </si>
  <si>
    <t>MAR</t>
  </si>
  <si>
    <t>Marshall (Iles)</t>
  </si>
  <si>
    <t>MHL</t>
  </si>
  <si>
    <t>Maurice (Ile)</t>
  </si>
  <si>
    <t>MUS</t>
  </si>
  <si>
    <t>Mauritanie</t>
  </si>
  <si>
    <t>MRT</t>
  </si>
  <si>
    <t>Mexique</t>
  </si>
  <si>
    <t>MEX</t>
  </si>
  <si>
    <t>Micronésie</t>
  </si>
  <si>
    <t>FSM</t>
  </si>
  <si>
    <t>Moldavie</t>
  </si>
  <si>
    <t>MDA</t>
  </si>
  <si>
    <t>Monaco</t>
  </si>
  <si>
    <t>MCO</t>
  </si>
  <si>
    <t>Mongolie</t>
  </si>
  <si>
    <t>MNG</t>
  </si>
  <si>
    <t>Monténégro</t>
  </si>
  <si>
    <t>MNE</t>
  </si>
  <si>
    <t>Mozambique</t>
  </si>
  <si>
    <t>MOZ</t>
  </si>
  <si>
    <t>Myanmar</t>
  </si>
  <si>
    <t>MMR</t>
  </si>
  <si>
    <t>Namibie</t>
  </si>
  <si>
    <t>NAM</t>
  </si>
  <si>
    <t>Nauru (Ile)</t>
  </si>
  <si>
    <t>NRU</t>
  </si>
  <si>
    <t>Népal</t>
  </si>
  <si>
    <t>NPL</t>
  </si>
  <si>
    <t>Nicaragua</t>
  </si>
  <si>
    <t>NIC</t>
  </si>
  <si>
    <t>Niger</t>
  </si>
  <si>
    <t>NER</t>
  </si>
  <si>
    <t>Nigéria</t>
  </si>
  <si>
    <t>NGA</t>
  </si>
  <si>
    <t>Niué</t>
  </si>
  <si>
    <t>NIU</t>
  </si>
  <si>
    <t>Norvège</t>
  </si>
  <si>
    <t>NOR</t>
  </si>
  <si>
    <t>Nouvelle-Zélande</t>
  </si>
  <si>
    <t>NZL</t>
  </si>
  <si>
    <t>Oman</t>
  </si>
  <si>
    <t>OMN</t>
  </si>
  <si>
    <t>Ouganda</t>
  </si>
  <si>
    <t>UGA</t>
  </si>
  <si>
    <t>Ouzbékistan</t>
  </si>
  <si>
    <t>UZB</t>
  </si>
  <si>
    <t>Pakistan</t>
  </si>
  <si>
    <t>PAK</t>
  </si>
  <si>
    <t>Palaos (Iles)</t>
  </si>
  <si>
    <t>PLW</t>
  </si>
  <si>
    <t>Palestine</t>
  </si>
  <si>
    <t>PSE</t>
  </si>
  <si>
    <t>Panama</t>
  </si>
  <si>
    <t>PAN</t>
  </si>
  <si>
    <t>Papouasie-Nouvelle Guinée</t>
  </si>
  <si>
    <t>PNG</t>
  </si>
  <si>
    <t>Paraguay</t>
  </si>
  <si>
    <t>PRY</t>
  </si>
  <si>
    <t>Pays-Bas</t>
  </si>
  <si>
    <t>NLD</t>
  </si>
  <si>
    <t>Pérou</t>
  </si>
  <si>
    <t>PER</t>
  </si>
  <si>
    <t>Philippines</t>
  </si>
  <si>
    <t>PHL</t>
  </si>
  <si>
    <t>Pologne</t>
  </si>
  <si>
    <t>POL</t>
  </si>
  <si>
    <t>Portugal</t>
  </si>
  <si>
    <t>PRT</t>
  </si>
  <si>
    <t>Qatar</t>
  </si>
  <si>
    <t>QAT</t>
  </si>
  <si>
    <t>Roumanie</t>
  </si>
  <si>
    <t>ROU</t>
  </si>
  <si>
    <t>Royaume-Uni</t>
  </si>
  <si>
    <t>GBR</t>
  </si>
  <si>
    <t>Russie, Fédération de</t>
  </si>
  <si>
    <t>RUS</t>
  </si>
  <si>
    <t>Rwanda</t>
  </si>
  <si>
    <t>RWA</t>
  </si>
  <si>
    <t>Saint-Christophe-Et-Neves</t>
  </si>
  <si>
    <t>KNA</t>
  </si>
  <si>
    <t>Sainte-Lucie</t>
  </si>
  <si>
    <t>LCA</t>
  </si>
  <si>
    <t>Saint-Marin (République de)</t>
  </si>
  <si>
    <t>SMR</t>
  </si>
  <si>
    <t>Saint-Vincent-et-Grenadines</t>
  </si>
  <si>
    <t>VCT</t>
  </si>
  <si>
    <t>Salomon (Iles)</t>
  </si>
  <si>
    <t>SLB</t>
  </si>
  <si>
    <t>Samoa (Iles)</t>
  </si>
  <si>
    <t>WSM</t>
  </si>
  <si>
    <t>Sao Tomé-et-Principe</t>
  </si>
  <si>
    <t>STP</t>
  </si>
  <si>
    <t>Sénégal</t>
  </si>
  <si>
    <t>SEN</t>
  </si>
  <si>
    <t>Serbie</t>
  </si>
  <si>
    <t>SRB</t>
  </si>
  <si>
    <t>Seychelles</t>
  </si>
  <si>
    <t>SYC</t>
  </si>
  <si>
    <t>Sierra Leone</t>
  </si>
  <si>
    <t>SLE</t>
  </si>
  <si>
    <t>Singapour</t>
  </si>
  <si>
    <t>SGP</t>
  </si>
  <si>
    <t>Slovaquie</t>
  </si>
  <si>
    <t>SVK</t>
  </si>
  <si>
    <t>Slovénie</t>
  </si>
  <si>
    <t>SVN</t>
  </si>
  <si>
    <t>Somalie</t>
  </si>
  <si>
    <t>SOM</t>
  </si>
  <si>
    <t>Soudan</t>
  </si>
  <si>
    <t>SDN</t>
  </si>
  <si>
    <t>Soudan Sud</t>
  </si>
  <si>
    <t>SSD</t>
  </si>
  <si>
    <t>Sri Lanka</t>
  </si>
  <si>
    <t>LKA</t>
  </si>
  <si>
    <t>Suède</t>
  </si>
  <si>
    <t>SWE</t>
  </si>
  <si>
    <t>Suisse</t>
  </si>
  <si>
    <t>CHE</t>
  </si>
  <si>
    <t>Surinam</t>
  </si>
  <si>
    <t>SUR</t>
  </si>
  <si>
    <t>Swaziland</t>
  </si>
  <si>
    <t>SWZ</t>
  </si>
  <si>
    <t>Syrie</t>
  </si>
  <si>
    <t>SYR</t>
  </si>
  <si>
    <t>Tadjikistan</t>
  </si>
  <si>
    <t>TJK</t>
  </si>
  <si>
    <t>Taïwan</t>
  </si>
  <si>
    <t>TWN</t>
  </si>
  <si>
    <t>Tanzanie</t>
  </si>
  <si>
    <t>TZA</t>
  </si>
  <si>
    <t>Tchad</t>
  </si>
  <si>
    <t>TCD</t>
  </si>
  <si>
    <t>Tchéque république</t>
  </si>
  <si>
    <t>CZE</t>
  </si>
  <si>
    <t>Thaïlande</t>
  </si>
  <si>
    <t>THA</t>
  </si>
  <si>
    <t>TLS</t>
  </si>
  <si>
    <t>Togo</t>
  </si>
  <si>
    <t>TGO</t>
  </si>
  <si>
    <t>Tonga (Iles)</t>
  </si>
  <si>
    <t>TON</t>
  </si>
  <si>
    <t>Trinité et Tobago</t>
  </si>
  <si>
    <t>TTO</t>
  </si>
  <si>
    <t>Tunisie</t>
  </si>
  <si>
    <t>TUN</t>
  </si>
  <si>
    <t>Turkménistan</t>
  </si>
  <si>
    <t>TKM</t>
  </si>
  <si>
    <t>Turquie</t>
  </si>
  <si>
    <t>TUR</t>
  </si>
  <si>
    <t>Tuvalu</t>
  </si>
  <si>
    <t>TUV</t>
  </si>
  <si>
    <t>Ukraine</t>
  </si>
  <si>
    <t>UKR</t>
  </si>
  <si>
    <t>Uruguay</t>
  </si>
  <si>
    <t>URY</t>
  </si>
  <si>
    <t>Vanuatu</t>
  </si>
  <si>
    <t>VUT</t>
  </si>
  <si>
    <t>Vatican (Cité du)</t>
  </si>
  <si>
    <t>VAT</t>
  </si>
  <si>
    <t>Vénézuela</t>
  </si>
  <si>
    <t>VEN</t>
  </si>
  <si>
    <t>VietNam</t>
  </si>
  <si>
    <t>VNM</t>
  </si>
  <si>
    <t>Yémen</t>
  </si>
  <si>
    <t>YEM</t>
  </si>
  <si>
    <t>Zaïre</t>
  </si>
  <si>
    <t>COD</t>
  </si>
  <si>
    <t>Zambie</t>
  </si>
  <si>
    <t>ZMB</t>
  </si>
  <si>
    <t>Zimbabwe</t>
  </si>
  <si>
    <t>ZWE</t>
  </si>
  <si>
    <t>P</t>
  </si>
  <si>
    <t>N</t>
  </si>
  <si>
    <t>célibataire</t>
  </si>
  <si>
    <t>CEL</t>
  </si>
  <si>
    <t>divorcé (e)</t>
  </si>
  <si>
    <t>DIV</t>
  </si>
  <si>
    <t>en concubinage</t>
  </si>
  <si>
    <t>CCB</t>
  </si>
  <si>
    <t>R</t>
  </si>
  <si>
    <t>marié (e)</t>
  </si>
  <si>
    <t>marié(e)</t>
  </si>
  <si>
    <t>pacsé (e)</t>
  </si>
  <si>
    <t>PAC</t>
  </si>
  <si>
    <t>séparé (e) de corp</t>
  </si>
  <si>
    <t>SEC</t>
  </si>
  <si>
    <t>séparé (e) de corps</t>
  </si>
  <si>
    <t>séparé (e) de fait</t>
  </si>
  <si>
    <t>SEP</t>
  </si>
  <si>
    <t>veuf (ve)</t>
  </si>
  <si>
    <t>VEU</t>
  </si>
  <si>
    <t>Coordonnées personnelles</t>
  </si>
  <si>
    <t>Nature de la voie (code)</t>
  </si>
  <si>
    <t>Allée</t>
  </si>
  <si>
    <t>ALL</t>
  </si>
  <si>
    <t>Ancienne rue</t>
  </si>
  <si>
    <t>ANC</t>
  </si>
  <si>
    <t>Avenue</t>
  </si>
  <si>
    <t>AV</t>
  </si>
  <si>
    <t>Bâtiment</t>
  </si>
  <si>
    <t>BAT</t>
  </si>
  <si>
    <t>Bois</t>
  </si>
  <si>
    <t>BOI</t>
  </si>
  <si>
    <t>Bosquet</t>
  </si>
  <si>
    <t>BOS</t>
  </si>
  <si>
    <t>Boulevard</t>
  </si>
  <si>
    <t>BD</t>
  </si>
  <si>
    <t>Butte</t>
  </si>
  <si>
    <t>BTE</t>
  </si>
  <si>
    <t>Carrefour</t>
  </si>
  <si>
    <t>CAR</t>
  </si>
  <si>
    <t>Centre</t>
  </si>
  <si>
    <t>CTR</t>
  </si>
  <si>
    <t>Centre commercial</t>
  </si>
  <si>
    <t>CCA</t>
  </si>
  <si>
    <t>Chantier</t>
  </si>
  <si>
    <t>CHT</t>
  </si>
  <si>
    <t>Château</t>
  </si>
  <si>
    <t>CHA</t>
  </si>
  <si>
    <t>Chaussée</t>
  </si>
  <si>
    <t>CHS</t>
  </si>
  <si>
    <t>Chemin</t>
  </si>
  <si>
    <t>Cité</t>
  </si>
  <si>
    <t>CI</t>
  </si>
  <si>
    <t>CLO</t>
  </si>
  <si>
    <t>Corniche</t>
  </si>
  <si>
    <t>COR</t>
  </si>
  <si>
    <t>Coteaux</t>
  </si>
  <si>
    <t>CTX</t>
  </si>
  <si>
    <t>Cottage</t>
  </si>
  <si>
    <t>COT</t>
  </si>
  <si>
    <t>Cour</t>
  </si>
  <si>
    <t>COU</t>
  </si>
  <si>
    <t>Cours</t>
  </si>
  <si>
    <t>CRS</t>
  </si>
  <si>
    <t>Croix</t>
  </si>
  <si>
    <t>CRX</t>
  </si>
  <si>
    <t>Descente</t>
  </si>
  <si>
    <t>DSC</t>
  </si>
  <si>
    <t>Domaine</t>
  </si>
  <si>
    <t>Ecart</t>
  </si>
  <si>
    <t>ECA</t>
  </si>
  <si>
    <t>Esplanade</t>
  </si>
  <si>
    <t>Faubourg</t>
  </si>
  <si>
    <t>FG</t>
  </si>
  <si>
    <t>Foyer</t>
  </si>
  <si>
    <t>FOY</t>
  </si>
  <si>
    <t>Galerie</t>
  </si>
  <si>
    <t>GAL</t>
  </si>
  <si>
    <t>Grande Rue</t>
  </si>
  <si>
    <t>GDE</t>
  </si>
  <si>
    <t>Grand-rue</t>
  </si>
  <si>
    <t>GR</t>
  </si>
  <si>
    <t>Groupe</t>
  </si>
  <si>
    <t>GPE</t>
  </si>
  <si>
    <t>Gue</t>
  </si>
  <si>
    <t>GUE</t>
  </si>
  <si>
    <t>Halle</t>
  </si>
  <si>
    <t>HLE</t>
  </si>
  <si>
    <t>Hameau</t>
  </si>
  <si>
    <t>HAM</t>
  </si>
  <si>
    <t>Hôpital-Hospitalier</t>
  </si>
  <si>
    <t>HOS</t>
  </si>
  <si>
    <t>Hôtel</t>
  </si>
  <si>
    <t>HOT</t>
  </si>
  <si>
    <t>Ile</t>
  </si>
  <si>
    <t>ILE</t>
  </si>
  <si>
    <t>Ilot-Ilet</t>
  </si>
  <si>
    <t>ILT</t>
  </si>
  <si>
    <t>Immeuble(s)</t>
  </si>
  <si>
    <t>IMM</t>
  </si>
  <si>
    <t>Impasse</t>
  </si>
  <si>
    <t>IMP</t>
  </si>
  <si>
    <t>Jardin</t>
  </si>
  <si>
    <t>JRD</t>
  </si>
  <si>
    <t>Jetée</t>
  </si>
  <si>
    <t>JTE</t>
  </si>
  <si>
    <t>Lieu-dit</t>
  </si>
  <si>
    <t>LD</t>
  </si>
  <si>
    <t>Lotissement</t>
  </si>
  <si>
    <t>LOT</t>
  </si>
  <si>
    <t>Maison</t>
  </si>
  <si>
    <t>MAI</t>
  </si>
  <si>
    <t>Marche</t>
  </si>
  <si>
    <t>Montée</t>
  </si>
  <si>
    <t>MTE</t>
  </si>
  <si>
    <t>Parc</t>
  </si>
  <si>
    <t>PRC</t>
  </si>
  <si>
    <t>Parvis</t>
  </si>
  <si>
    <t>PRV</t>
  </si>
  <si>
    <t>Passage</t>
  </si>
  <si>
    <t>PAS</t>
  </si>
  <si>
    <t>Pavillon</t>
  </si>
  <si>
    <t>PAV</t>
  </si>
  <si>
    <t>Péristyle</t>
  </si>
  <si>
    <t>PRS</t>
  </si>
  <si>
    <t>Place</t>
  </si>
  <si>
    <t>PL</t>
  </si>
  <si>
    <t>Placette</t>
  </si>
  <si>
    <t>PLC</t>
  </si>
  <si>
    <t>Plaine</t>
  </si>
  <si>
    <t>PLN</t>
  </si>
  <si>
    <t>Plateau</t>
  </si>
  <si>
    <t>PLT</t>
  </si>
  <si>
    <t>Pont</t>
  </si>
  <si>
    <t>PNT</t>
  </si>
  <si>
    <t>Ponton</t>
  </si>
  <si>
    <t>PTN</t>
  </si>
  <si>
    <t>Port</t>
  </si>
  <si>
    <t>Porte</t>
  </si>
  <si>
    <t>PTE</t>
  </si>
  <si>
    <t>Promenade</t>
  </si>
  <si>
    <t>PRO</t>
  </si>
  <si>
    <t>Quai</t>
  </si>
  <si>
    <t>QU</t>
  </si>
  <si>
    <t>Quartier</t>
  </si>
  <si>
    <t>QUA</t>
  </si>
  <si>
    <t>Rampe</t>
  </si>
  <si>
    <t>RAM</t>
  </si>
  <si>
    <t>Résidence</t>
  </si>
  <si>
    <t>RES</t>
  </si>
  <si>
    <t>Rocade</t>
  </si>
  <si>
    <t>ROC</t>
  </si>
  <si>
    <t>Rond-point</t>
  </si>
  <si>
    <t>RPT</t>
  </si>
  <si>
    <t>Route</t>
  </si>
  <si>
    <t>RTE</t>
  </si>
  <si>
    <t>Route Départementale</t>
  </si>
  <si>
    <t>R.D</t>
  </si>
  <si>
    <t>Route Nationale</t>
  </si>
  <si>
    <t>R.N</t>
  </si>
  <si>
    <t>Rue</t>
  </si>
  <si>
    <t>RUE</t>
  </si>
  <si>
    <t>Ruelle</t>
  </si>
  <si>
    <t>RLE</t>
  </si>
  <si>
    <t>Sentier</t>
  </si>
  <si>
    <t>Square</t>
  </si>
  <si>
    <t>SQ</t>
  </si>
  <si>
    <t>Strasse</t>
  </si>
  <si>
    <t>STR</t>
  </si>
  <si>
    <t>Terrasse</t>
  </si>
  <si>
    <t>TER</t>
  </si>
  <si>
    <t>Terre-plein</t>
  </si>
  <si>
    <t>TP</t>
  </si>
  <si>
    <t>Tour</t>
  </si>
  <si>
    <t>TOU</t>
  </si>
  <si>
    <t>Traverse</t>
  </si>
  <si>
    <t>TRA</t>
  </si>
  <si>
    <t>Vallée</t>
  </si>
  <si>
    <t>VAL</t>
  </si>
  <si>
    <t>Venelle</t>
  </si>
  <si>
    <t>Via</t>
  </si>
  <si>
    <t>VIA</t>
  </si>
  <si>
    <t>Villa</t>
  </si>
  <si>
    <t>VLA</t>
  </si>
  <si>
    <t>Village</t>
  </si>
  <si>
    <t>VGE</t>
  </si>
  <si>
    <t>Voie</t>
  </si>
  <si>
    <t>VOI</t>
  </si>
  <si>
    <t>Zone d'activité</t>
  </si>
  <si>
    <t>ZA</t>
  </si>
  <si>
    <t>Zone d'amgt concerté</t>
  </si>
  <si>
    <t>ZAC</t>
  </si>
  <si>
    <t>Zone d'amgt différé</t>
  </si>
  <si>
    <t>ZAD</t>
  </si>
  <si>
    <t>Zone industrielle</t>
  </si>
  <si>
    <t>ZI</t>
  </si>
  <si>
    <t>B ou Bis</t>
  </si>
  <si>
    <t>D</t>
  </si>
  <si>
    <t>E</t>
  </si>
  <si>
    <t>F</t>
  </si>
  <si>
    <t>G</t>
  </si>
  <si>
    <t>H</t>
  </si>
  <si>
    <t>J</t>
  </si>
  <si>
    <t>K</t>
  </si>
  <si>
    <t>L</t>
  </si>
  <si>
    <t>O</t>
  </si>
  <si>
    <t>M</t>
  </si>
  <si>
    <t>S</t>
  </si>
  <si>
    <t>U</t>
  </si>
  <si>
    <t>V</t>
  </si>
  <si>
    <t>W</t>
  </si>
  <si>
    <t>X</t>
  </si>
  <si>
    <t>Y</t>
  </si>
  <si>
    <t>Z</t>
  </si>
  <si>
    <t>C ou Quinquies</t>
  </si>
  <si>
    <t>Q ou Quater</t>
  </si>
  <si>
    <t>T ou Ter</t>
  </si>
  <si>
    <t>Sigle</t>
  </si>
  <si>
    <t>Etablissement SIHAM
Code UAI</t>
  </si>
  <si>
    <t>Date de début validité</t>
  </si>
  <si>
    <t>AP-HP</t>
  </si>
  <si>
    <t>HO000</t>
  </si>
  <si>
    <t>CHIPS</t>
  </si>
  <si>
    <t>HO001</t>
  </si>
  <si>
    <t>CHV</t>
  </si>
  <si>
    <t>Centre Hospitalier de Versailles</t>
  </si>
  <si>
    <t>HO002</t>
  </si>
  <si>
    <t>Hôpital Foch</t>
  </si>
  <si>
    <t>HO003</t>
  </si>
  <si>
    <t>AgroParisTech</t>
  </si>
  <si>
    <t>0753465J</t>
  </si>
  <si>
    <t>CENTRALESUP GI</t>
  </si>
  <si>
    <t>CentraleSupélec</t>
  </si>
  <si>
    <t>0912341A</t>
  </si>
  <si>
    <t>CIRAD</t>
  </si>
  <si>
    <t>0755516N</t>
  </si>
  <si>
    <t>CNRS</t>
  </si>
  <si>
    <t>0753639Y</t>
  </si>
  <si>
    <t>CUFR</t>
  </si>
  <si>
    <t>Centre universitaire de Mayotte</t>
  </si>
  <si>
    <t>9760358K</t>
  </si>
  <si>
    <t>CEA</t>
  </si>
  <si>
    <t>0912281K</t>
  </si>
  <si>
    <t>CNAM</t>
  </si>
  <si>
    <t>0753471R</t>
  </si>
  <si>
    <t>CROUS</t>
  </si>
  <si>
    <t>CROUS Versailles</t>
  </si>
  <si>
    <t>0780757Z</t>
  </si>
  <si>
    <t>CYCPU</t>
  </si>
  <si>
    <t>CY Cergy Paris Université</t>
  </si>
  <si>
    <t>0952259P</t>
  </si>
  <si>
    <t>ENSSIB</t>
  </si>
  <si>
    <t>0692459Y</t>
  </si>
  <si>
    <t>EP PALAISEAU</t>
  </si>
  <si>
    <t>Ecole Polytechnique Palaiseau</t>
  </si>
  <si>
    <t>0911568K</t>
  </si>
  <si>
    <t>EPHE</t>
  </si>
  <si>
    <t>Ecole Pratique des Hautes Etudes Paris</t>
  </si>
  <si>
    <t>0753486G</t>
  </si>
  <si>
    <t>Ecole sage-femme Foch</t>
  </si>
  <si>
    <t>0920668B</t>
  </si>
  <si>
    <t>Ecole sage-femme Poissy</t>
  </si>
  <si>
    <t>0781630Y</t>
  </si>
  <si>
    <t>ESCE</t>
  </si>
  <si>
    <t>Ecole Supérieur du Commerce Extérieur</t>
  </si>
  <si>
    <t>0755672H</t>
  </si>
  <si>
    <t>ENS PSaclay</t>
  </si>
  <si>
    <t>ENS Paris-Saclay</t>
  </si>
  <si>
    <t>0912423P</t>
  </si>
  <si>
    <t>ENSAE ParisTech</t>
  </si>
  <si>
    <t>0921682D</t>
  </si>
  <si>
    <t>ENSTA ParisTech</t>
  </si>
  <si>
    <t>0912318A</t>
  </si>
  <si>
    <t>HEC Paris</t>
  </si>
  <si>
    <t>0783054W</t>
  </si>
  <si>
    <t>IHES</t>
  </si>
  <si>
    <t>Inst. Hautes Etudes Scientifiques</t>
  </si>
  <si>
    <t>0911012F</t>
  </si>
  <si>
    <t>Inst. Mines Télécom</t>
  </si>
  <si>
    <t>0755661W</t>
  </si>
  <si>
    <t>IOTA Palaiseau</t>
  </si>
  <si>
    <t>Inst. Optique Graduate School ParisTech</t>
  </si>
  <si>
    <t>0910725U</t>
  </si>
  <si>
    <t>IRD</t>
  </si>
  <si>
    <t>0133973Y</t>
  </si>
  <si>
    <t>IFREMER</t>
  </si>
  <si>
    <t>0922262J</t>
  </si>
  <si>
    <t>INSERM</t>
  </si>
  <si>
    <t>0755364Y</t>
  </si>
  <si>
    <t>INRIA</t>
  </si>
  <si>
    <t>0780491K</t>
  </si>
  <si>
    <t>INRAE</t>
  </si>
  <si>
    <t>0756339H</t>
  </si>
  <si>
    <t>INED</t>
  </si>
  <si>
    <t>0755360U</t>
  </si>
  <si>
    <t>INP Grenoble</t>
  </si>
  <si>
    <t>0381912X</t>
  </si>
  <si>
    <t>INP Toulouse</t>
  </si>
  <si>
    <t>0311381H</t>
  </si>
  <si>
    <t>IPP</t>
  </si>
  <si>
    <t>Institut Pasteur de Paris</t>
  </si>
  <si>
    <t>0755366A</t>
  </si>
  <si>
    <t>ONERA</t>
  </si>
  <si>
    <t>0922641W</t>
  </si>
  <si>
    <t>Rectorat de Versailles</t>
  </si>
  <si>
    <t>0780503Y</t>
  </si>
  <si>
    <t>UMA</t>
  </si>
  <si>
    <t>Université Aix-Marseille</t>
  </si>
  <si>
    <t>0134009M</t>
  </si>
  <si>
    <t>UA</t>
  </si>
  <si>
    <t>Université Antilles</t>
  </si>
  <si>
    <t>9710585J</t>
  </si>
  <si>
    <t>0331766R</t>
  </si>
  <si>
    <t>UB</t>
  </si>
  <si>
    <t>0211237F</t>
  </si>
  <si>
    <t>UBO</t>
  </si>
  <si>
    <t>0290346U</t>
  </si>
  <si>
    <t>UBS</t>
  </si>
  <si>
    <t>0561718N</t>
  </si>
  <si>
    <t>Université Caen Normandie</t>
  </si>
  <si>
    <t>0141408E</t>
  </si>
  <si>
    <t>Université Claude Bernard Lyon 1</t>
  </si>
  <si>
    <t>0691774D</t>
  </si>
  <si>
    <t>UCA</t>
  </si>
  <si>
    <t>Université Clermont-Auvergne</t>
  </si>
  <si>
    <t>0632035V</t>
  </si>
  <si>
    <t>UCPP</t>
  </si>
  <si>
    <t>Université Corse P Paoli</t>
  </si>
  <si>
    <t>7200664J</t>
  </si>
  <si>
    <t xml:space="preserve">Université Côte d'Azur </t>
  </si>
  <si>
    <t>0062205P</t>
  </si>
  <si>
    <t>Université d'Angers</t>
  </si>
  <si>
    <t>0490970N</t>
  </si>
  <si>
    <t>Université d'Artois</t>
  </si>
  <si>
    <t>0623957P</t>
  </si>
  <si>
    <t>Université d'Avignon</t>
  </si>
  <si>
    <t>0840685N</t>
  </si>
  <si>
    <t>Université de Bordeaux</t>
  </si>
  <si>
    <t>0333298F</t>
  </si>
  <si>
    <t>Université de Lille</t>
  </si>
  <si>
    <t>0597065J</t>
  </si>
  <si>
    <t>Université de Limoges</t>
  </si>
  <si>
    <t>0870669E</t>
  </si>
  <si>
    <t>Université de Lorraine</t>
  </si>
  <si>
    <t>0542493S</t>
  </si>
  <si>
    <t>Université de Nantes</t>
  </si>
  <si>
    <t>0440984F</t>
  </si>
  <si>
    <t>Unimes</t>
  </si>
  <si>
    <t>Université de Nîmes</t>
  </si>
  <si>
    <t>0301687W</t>
  </si>
  <si>
    <t>Université Paris Cité</t>
  </si>
  <si>
    <t>0755976N</t>
  </si>
  <si>
    <t>UP</t>
  </si>
  <si>
    <t>Université de Poitiers</t>
  </si>
  <si>
    <t>0860856N</t>
  </si>
  <si>
    <t>Université de Rouen Normandie</t>
  </si>
  <si>
    <t>0761904G</t>
  </si>
  <si>
    <t>Unistra</t>
  </si>
  <si>
    <t>Université de Strasbourg</t>
  </si>
  <si>
    <t>0673021V</t>
  </si>
  <si>
    <t>Université de Toulon</t>
  </si>
  <si>
    <t>0830766G</t>
  </si>
  <si>
    <t>Université de Tours</t>
  </si>
  <si>
    <t>0370800U</t>
  </si>
  <si>
    <t>Université d'Orléans</t>
  </si>
  <si>
    <t>0450855K</t>
  </si>
  <si>
    <t>Université du Mans</t>
  </si>
  <si>
    <t>0720916E</t>
  </si>
  <si>
    <t>UEVE</t>
  </si>
  <si>
    <t>Université Evry Val d'Essonne</t>
  </si>
  <si>
    <t>0911975C</t>
  </si>
  <si>
    <t>UFC</t>
  </si>
  <si>
    <t>Université Franche Comté</t>
  </si>
  <si>
    <t>0251215K</t>
  </si>
  <si>
    <t>Université Grenoble Alpes</t>
  </si>
  <si>
    <t>0383493R</t>
  </si>
  <si>
    <t>Université Gustave Eiffel</t>
  </si>
  <si>
    <t>0772894C</t>
  </si>
  <si>
    <t>0681166Y</t>
  </si>
  <si>
    <t>Université J Monnet St-Etienne</t>
  </si>
  <si>
    <t>0421095M</t>
  </si>
  <si>
    <t>Université Jean Moulin Lyon 3</t>
  </si>
  <si>
    <t>0692437Z</t>
  </si>
  <si>
    <t>Université La Réunion</t>
  </si>
  <si>
    <t>9740478B</t>
  </si>
  <si>
    <t>Université La Rochelle</t>
  </si>
  <si>
    <t>0171463Y</t>
  </si>
  <si>
    <t>Université Le Havre Normandie</t>
  </si>
  <si>
    <t>0762762P</t>
  </si>
  <si>
    <t>ULCO</t>
  </si>
  <si>
    <t>Université Littoral Côte d'Opale</t>
  </si>
  <si>
    <t>0595964M</t>
  </si>
  <si>
    <t>Université Lumière Lyon 2</t>
  </si>
  <si>
    <t>0691775E</t>
  </si>
  <si>
    <t>Université Montpellier</t>
  </si>
  <si>
    <t>0342321N</t>
  </si>
  <si>
    <t>UNC</t>
  </si>
  <si>
    <t>Université Nouvelle Calédonie</t>
  </si>
  <si>
    <t>9830445S</t>
  </si>
  <si>
    <t>Université Panthéon Assas Paris 2</t>
  </si>
  <si>
    <t>0751718K</t>
  </si>
  <si>
    <t>Université Panthéon Sorbonne Paris 1</t>
  </si>
  <si>
    <t>0751717J</t>
  </si>
  <si>
    <t>PSL</t>
  </si>
  <si>
    <t>Université Paris Dauphine</t>
  </si>
  <si>
    <t>0750736T</t>
  </si>
  <si>
    <t>UPN</t>
  </si>
  <si>
    <t>Université Paris Nanterre</t>
  </si>
  <si>
    <t>0921204J</t>
  </si>
  <si>
    <t>UPS</t>
  </si>
  <si>
    <t>Université Paris Saclay</t>
  </si>
  <si>
    <t>0912408Y</t>
  </si>
  <si>
    <t>UPEC</t>
  </si>
  <si>
    <t>Université Paris-Est Créteil</t>
  </si>
  <si>
    <t>0941111X</t>
  </si>
  <si>
    <t>UPPA</t>
  </si>
  <si>
    <t>Université Pau pays de l'Adour</t>
  </si>
  <si>
    <t>0640251A</t>
  </si>
  <si>
    <t>Université Paul Sabatier Toulouse 3</t>
  </si>
  <si>
    <t>0311384L</t>
  </si>
  <si>
    <t>Université Paul Valéry Montpellier 3</t>
  </si>
  <si>
    <t>0341089Z</t>
  </si>
  <si>
    <t>UPVD</t>
  </si>
  <si>
    <t>Université Perpignan Via Domitia</t>
  </si>
  <si>
    <t>0660437S</t>
  </si>
  <si>
    <t>UPJV</t>
  </si>
  <si>
    <t>Université Picardie-J Verne Amiens</t>
  </si>
  <si>
    <t>0801344B</t>
  </si>
  <si>
    <t>Université Polynésie française</t>
  </si>
  <si>
    <t>9840349G</t>
  </si>
  <si>
    <t>Université Polytechnique Hauts de France</t>
  </si>
  <si>
    <t>0597132G</t>
  </si>
  <si>
    <t>URCA</t>
  </si>
  <si>
    <t>Université Reims Champagne Ardenne</t>
  </si>
  <si>
    <t>0511296G</t>
  </si>
  <si>
    <t>Université Rennes 1</t>
  </si>
  <si>
    <t>0350936C</t>
  </si>
  <si>
    <t>Université Rennes 2</t>
  </si>
  <si>
    <t>0350937D</t>
  </si>
  <si>
    <t>USMB</t>
  </si>
  <si>
    <t xml:space="preserve">Université Savoie Mont Blanc </t>
  </si>
  <si>
    <t>0730858L</t>
  </si>
  <si>
    <t>Université Sorbonne Nouvelle Paris 3</t>
  </si>
  <si>
    <t>0751719L</t>
  </si>
  <si>
    <t>0931238R</t>
  </si>
  <si>
    <t>Université Sorbonne Université</t>
  </si>
  <si>
    <t>0755890V</t>
  </si>
  <si>
    <t>UTBM</t>
  </si>
  <si>
    <t>0900424X</t>
  </si>
  <si>
    <t>UTC Compiègne</t>
  </si>
  <si>
    <t>0601223D</t>
  </si>
  <si>
    <t>UTT Troyes</t>
  </si>
  <si>
    <t>0101060Y</t>
  </si>
  <si>
    <t>Université Toulouse 1 Capitole</t>
  </si>
  <si>
    <t>0311382J</t>
  </si>
  <si>
    <t>Université Toulouse Jean Jaurès</t>
  </si>
  <si>
    <t>0311383K</t>
  </si>
  <si>
    <t>Université Vincennes St Denis Paris 8</t>
  </si>
  <si>
    <t>0931827F</t>
  </si>
  <si>
    <t>Université Bordeaux-Montaigne</t>
  </si>
  <si>
    <t>Université Bourgogne</t>
  </si>
  <si>
    <t>Université Bretagne Occidentale</t>
  </si>
  <si>
    <t>Université Bretagne Sud</t>
  </si>
  <si>
    <t>Université Haute Alsace</t>
  </si>
  <si>
    <t>Université Sorbonne Paris Nord</t>
  </si>
  <si>
    <t>UTBM Belfort Montbeliard</t>
  </si>
  <si>
    <t>CHI Poissy St Germain-en-Laye</t>
  </si>
  <si>
    <t>Qualité statutaire</t>
  </si>
  <si>
    <t>T</t>
  </si>
  <si>
    <t>Non titulaire</t>
  </si>
  <si>
    <t>Fonctionnaire titulaire</t>
  </si>
  <si>
    <t>…./…./….  À ………..</t>
  </si>
  <si>
    <t>ITA affecté à l’UMR</t>
  </si>
  <si>
    <t>Chercheur affecté à l’UMR</t>
  </si>
  <si>
    <t>Enseignant-chercheur affecté à l’UMR</t>
  </si>
  <si>
    <t xml:space="preserve">Chercheur ou EC associé </t>
  </si>
  <si>
    <t>Chercheur ou EC Invité</t>
  </si>
  <si>
    <t>Chercheur contractuel</t>
  </si>
  <si>
    <t>Post-doc (non UVSQ)</t>
  </si>
  <si>
    <t>PH</t>
  </si>
  <si>
    <t>Emérite (non UVSQ)</t>
  </si>
  <si>
    <t>ATER (non UVSQ)</t>
  </si>
  <si>
    <t>Statut laboratoire</t>
  </si>
  <si>
    <t>Correspondance HB SIHAM</t>
  </si>
  <si>
    <t>Date</t>
  </si>
  <si>
    <t>AFFECTATION</t>
  </si>
  <si>
    <t>RENSEIGNEMENTS PERSONNELS</t>
  </si>
  <si>
    <t>RENSEIGNEMENTS PROFESSIONNELS</t>
  </si>
  <si>
    <t>Cachet 
et signature du directeur ou de la directrice du laboratoire</t>
  </si>
  <si>
    <t>Réservé à l'administration</t>
  </si>
  <si>
    <r>
      <t xml:space="preserve">Doctorat </t>
    </r>
    <r>
      <rPr>
        <i/>
        <sz val="10"/>
        <color theme="1"/>
        <rFont val="Calibri"/>
        <family val="2"/>
        <scheme val="minor"/>
      </rPr>
      <t>(D84-573  - Arr 30/03/1992)</t>
    </r>
  </si>
  <si>
    <t>Guyana</t>
  </si>
  <si>
    <t>Cook (Iles)</t>
  </si>
  <si>
    <t>Timor-Leste</t>
  </si>
  <si>
    <t>ETRANGER_99</t>
  </si>
  <si>
    <t>Ain_01</t>
  </si>
  <si>
    <t>Aisne_02</t>
  </si>
  <si>
    <t>Allier_03</t>
  </si>
  <si>
    <t>Ardèche_07</t>
  </si>
  <si>
    <t>Ardennes_08</t>
  </si>
  <si>
    <t>Ariège_09</t>
  </si>
  <si>
    <t>Aube_10</t>
  </si>
  <si>
    <t>Aude_11</t>
  </si>
  <si>
    <t>Aveyron_12</t>
  </si>
  <si>
    <t>Calvados_14</t>
  </si>
  <si>
    <t>Cantal_15</t>
  </si>
  <si>
    <t>Charente_16</t>
  </si>
  <si>
    <t>Cher_18</t>
  </si>
  <si>
    <t>Corrèze_19</t>
  </si>
  <si>
    <t>Corse_20</t>
  </si>
  <si>
    <t>Creuse_23</t>
  </si>
  <si>
    <t>Dordogne_24</t>
  </si>
  <si>
    <t>Doubs_25</t>
  </si>
  <si>
    <t>Drôme_26</t>
  </si>
  <si>
    <t>Eure_27</t>
  </si>
  <si>
    <t>Finistère_29</t>
  </si>
  <si>
    <t>Gard_30</t>
  </si>
  <si>
    <t>Gers_32</t>
  </si>
  <si>
    <t>Gironde_33</t>
  </si>
  <si>
    <t>Hérault_34</t>
  </si>
  <si>
    <t>Indre_36</t>
  </si>
  <si>
    <t>Isère_38</t>
  </si>
  <si>
    <t>Jura_39</t>
  </si>
  <si>
    <t>Landes_40</t>
  </si>
  <si>
    <t>Loire_42</t>
  </si>
  <si>
    <t>Loiret_45</t>
  </si>
  <si>
    <t>Lot_46</t>
  </si>
  <si>
    <t>Lozère_48</t>
  </si>
  <si>
    <t>Manche_50</t>
  </si>
  <si>
    <t>Marne_51</t>
  </si>
  <si>
    <t>Mayenne_53</t>
  </si>
  <si>
    <t>Meuse_55</t>
  </si>
  <si>
    <t>Morbihan_56</t>
  </si>
  <si>
    <t>Moselle_57</t>
  </si>
  <si>
    <t>Nièvre_58</t>
  </si>
  <si>
    <t>Nord_59</t>
  </si>
  <si>
    <t>Oise_60</t>
  </si>
  <si>
    <t>Orne_61</t>
  </si>
  <si>
    <t>Rhône_69</t>
  </si>
  <si>
    <t>Sarthe_72</t>
  </si>
  <si>
    <t>Savoie_73</t>
  </si>
  <si>
    <t>Paris_75</t>
  </si>
  <si>
    <t>Yvelines_78</t>
  </si>
  <si>
    <t>Somme_80</t>
  </si>
  <si>
    <t>Tarn_81</t>
  </si>
  <si>
    <t>Var_83</t>
  </si>
  <si>
    <t>Vaucluse_84</t>
  </si>
  <si>
    <t>Vendée_85</t>
  </si>
  <si>
    <t>Vienne_86</t>
  </si>
  <si>
    <t>Vosges_88</t>
  </si>
  <si>
    <t>Yonne_89</t>
  </si>
  <si>
    <t>Essonne_91</t>
  </si>
  <si>
    <t>Guadeloupe_971</t>
  </si>
  <si>
    <t>Martinique_972</t>
  </si>
  <si>
    <t>Guyane_973</t>
  </si>
  <si>
    <t>Mayotte_976</t>
  </si>
  <si>
    <t>Wallis et futuna_986</t>
  </si>
  <si>
    <t>Alpes_de_Haute_Provence_04</t>
  </si>
  <si>
    <t>Hautes_Alpes_05</t>
  </si>
  <si>
    <t>Alpes_de_Haute_Provence</t>
  </si>
  <si>
    <t>Hautes_Alpes</t>
  </si>
  <si>
    <t>Alpes_Maritimes</t>
  </si>
  <si>
    <t>Bouches_du_Rhône</t>
  </si>
  <si>
    <t>Charente_Maritime</t>
  </si>
  <si>
    <t>Corse_du_Sud</t>
  </si>
  <si>
    <t>Haute_Corse</t>
  </si>
  <si>
    <t>Eure_et_Loir</t>
  </si>
  <si>
    <t>Côtes_d_Armor</t>
  </si>
  <si>
    <t>Côte_d_Or</t>
  </si>
  <si>
    <t>Haute_Garonne</t>
  </si>
  <si>
    <t>Ille_et_Vilaine</t>
  </si>
  <si>
    <t>Indre_et_Loire</t>
  </si>
  <si>
    <t>Loir_et_Cher</t>
  </si>
  <si>
    <t>Haute_Loire</t>
  </si>
  <si>
    <t>Loire_Atlantique</t>
  </si>
  <si>
    <t>Lot_et_Garonne</t>
  </si>
  <si>
    <t>Maine_et_Loire</t>
  </si>
  <si>
    <t>Haute_Marne</t>
  </si>
  <si>
    <t>Meurthe_et_Moselle</t>
  </si>
  <si>
    <t>Pas_de_Calais</t>
  </si>
  <si>
    <t>Puy_de_Dôme</t>
  </si>
  <si>
    <t>Pyrénées_Atlantiques</t>
  </si>
  <si>
    <t>Hautes_Pyrénées</t>
  </si>
  <si>
    <t>Pyrénées_Orientales</t>
  </si>
  <si>
    <t>Bas_Rhin</t>
  </si>
  <si>
    <t>Haut_Rhin</t>
  </si>
  <si>
    <t>Haute_Saône</t>
  </si>
  <si>
    <t>Saône_et_Loire</t>
  </si>
  <si>
    <t>Haute_Savoie</t>
  </si>
  <si>
    <t>Seine_Maritime</t>
  </si>
  <si>
    <t>Seine_et_Marne</t>
  </si>
  <si>
    <t>Deux_Sèvres</t>
  </si>
  <si>
    <t>Tarn_et_Garonne</t>
  </si>
  <si>
    <t>Haute_Vienne</t>
  </si>
  <si>
    <t>Territoire_de_Belfort</t>
  </si>
  <si>
    <t>Hauts_de_Seine</t>
  </si>
  <si>
    <t>Seine_Saint_Denis</t>
  </si>
  <si>
    <t>Val_de_Marne</t>
  </si>
  <si>
    <t>Val_d_Oise</t>
  </si>
  <si>
    <t>La_Réunion</t>
  </si>
  <si>
    <t>Saint_pierre_et_miquelon</t>
  </si>
  <si>
    <t>Polynesie_francais</t>
  </si>
  <si>
    <t>Nouvelle_caledonie</t>
  </si>
  <si>
    <t>Alpes_Maritimes_06</t>
  </si>
  <si>
    <t>Bouches_du_Rhône_13</t>
  </si>
  <si>
    <t>Charente_Maritime_17</t>
  </si>
  <si>
    <t>Corse_du_Sud_2A</t>
  </si>
  <si>
    <t>Haute_Corse_2B</t>
  </si>
  <si>
    <t>Côte_d_Or_21</t>
  </si>
  <si>
    <t>Côtes_d_Armor_22</t>
  </si>
  <si>
    <t>Eure_et_Loir_28</t>
  </si>
  <si>
    <t>Haute_Garonne_31</t>
  </si>
  <si>
    <t>Ille_et_Vilaine_35</t>
  </si>
  <si>
    <t>Indre_et_Loire_37</t>
  </si>
  <si>
    <t>Loir_et_Cher_41</t>
  </si>
  <si>
    <t>Haute_Loire_43</t>
  </si>
  <si>
    <t>Loire_Atlantique_44</t>
  </si>
  <si>
    <t>Lot_et_Garonne_47</t>
  </si>
  <si>
    <t>Maine_et_Loire_49</t>
  </si>
  <si>
    <t>Haute_Marne_52</t>
  </si>
  <si>
    <t>Meurthe_et_Moselle_54</t>
  </si>
  <si>
    <t>Pas_de_Calais_62</t>
  </si>
  <si>
    <t>Puy_de_Dôme_63</t>
  </si>
  <si>
    <t>Pyrénées_Atlantiques_64</t>
  </si>
  <si>
    <t>Hautes_Pyrénées_65</t>
  </si>
  <si>
    <t>Pyrénées_Orientales_66</t>
  </si>
  <si>
    <t>Bas_Rhin_67</t>
  </si>
  <si>
    <t>Haut_Rhin_68</t>
  </si>
  <si>
    <t>Haute_Saône_70</t>
  </si>
  <si>
    <t>Saône_et_Loire_71</t>
  </si>
  <si>
    <t>Haute_Savoie_74</t>
  </si>
  <si>
    <t>Seine_Maritime_76</t>
  </si>
  <si>
    <t>Seine_et_Marne_77</t>
  </si>
  <si>
    <t>Deux_Sèvres_79</t>
  </si>
  <si>
    <t>Tarn_et_Garonne_82</t>
  </si>
  <si>
    <t>Haute_Vienne_87</t>
  </si>
  <si>
    <t>Territoire_de_Belfort_90</t>
  </si>
  <si>
    <t>Hauts_de_Seine_92</t>
  </si>
  <si>
    <t>Seine_Saint_Denis_93</t>
  </si>
  <si>
    <t>Val_de_Marne_94</t>
  </si>
  <si>
    <t>Val_d_Oise_95</t>
  </si>
  <si>
    <t>La_Réunion_974</t>
  </si>
  <si>
    <t>Saint_pierre_et_miquelon_975</t>
  </si>
  <si>
    <t>Polynesie_francais_987</t>
  </si>
  <si>
    <t>Nouvelle_caledonie_988</t>
  </si>
  <si>
    <r>
      <t xml:space="preserve">   &gt; </t>
    </r>
    <r>
      <rPr>
        <b/>
        <sz val="11"/>
        <color theme="4"/>
        <rFont val="Calibri"/>
        <family val="2"/>
        <scheme val="minor"/>
      </rPr>
      <t>Hébergé recherche</t>
    </r>
    <r>
      <rPr>
        <sz val="11"/>
        <color theme="1"/>
        <rFont val="Calibri"/>
        <family val="2"/>
        <scheme val="minor"/>
      </rPr>
      <t xml:space="preserve">, cette notion désigne un </t>
    </r>
    <r>
      <rPr>
        <b/>
        <sz val="11"/>
        <color theme="1"/>
        <rFont val="Calibri"/>
        <family val="2"/>
        <scheme val="minor"/>
      </rPr>
      <t>hébergé au sens SIRH</t>
    </r>
    <r>
      <rPr>
        <sz val="11"/>
        <color theme="1"/>
        <rFont val="Calibri"/>
        <family val="2"/>
        <scheme val="minor"/>
      </rPr>
      <t xml:space="preserve"> qui est exclusivement </t>
    </r>
    <r>
      <rPr>
        <b/>
        <sz val="11"/>
        <color theme="1"/>
        <rFont val="Calibri"/>
        <family val="2"/>
        <scheme val="minor"/>
      </rPr>
      <t>affectée au sein d'une unité de recherche de l'UVSQ</t>
    </r>
    <r>
      <rPr>
        <sz val="11"/>
        <color theme="1"/>
        <rFont val="Calibri"/>
        <family val="2"/>
        <scheme val="minor"/>
      </rPr>
      <t xml:space="preserve">.
     </t>
    </r>
    <r>
      <rPr>
        <b/>
        <sz val="11"/>
        <color theme="1"/>
        <rFont val="Calibri"/>
        <family val="2"/>
        <scheme val="minor"/>
      </rPr>
      <t xml:space="preserve"> Les doctorants ne sont pas considérés comme des personnels hébergés.</t>
    </r>
    <r>
      <rPr>
        <sz val="11"/>
        <color theme="1"/>
        <rFont val="Calibri"/>
        <family val="2"/>
        <scheme val="minor"/>
      </rPr>
      <t xml:space="preserve">
</t>
    </r>
  </si>
  <si>
    <r>
      <t xml:space="preserve">Les attachés temporaires d'enseignement et de recherche (ATER) assurent des enseignements tout en préparant une thèse ou en poursuivant d'autres travaux de recherche, en qualité d'agents contractuels. Cette fonction est accessible aux doctorants et aux docteurs pour une durée d'un an renouvelable une fois.
</t>
    </r>
    <r>
      <rPr>
        <b/>
        <sz val="11"/>
        <color theme="1"/>
        <rFont val="Calibri"/>
        <family val="2"/>
        <scheme val="minor"/>
      </rPr>
      <t xml:space="preserve">ATTENTION </t>
    </r>
    <r>
      <rPr>
        <sz val="11"/>
        <color theme="1"/>
        <rFont val="Calibri"/>
        <family val="2"/>
        <scheme val="minor"/>
      </rPr>
      <t>les ATER payés par l'UVSQ ne sont pas des hébergés et sont déjà connus dans le SIRH (SIHAM).</t>
    </r>
  </si>
  <si>
    <t>Enseignants-chercheurs et assimilés
(personnels ayant une obligation statutaire d'enseignement et de recherche)</t>
  </si>
  <si>
    <t>Professeurs des universités et assimilés (MESR), Professeurs d'autres ministères</t>
  </si>
  <si>
    <t>PREX</t>
  </si>
  <si>
    <t>Professeur des universités, du Collège de France, du MNHN, de l'INALCO, du CNAM, de l'ECAM, de l'Ec. Nat. Chartes</t>
  </si>
  <si>
    <t>PR1</t>
  </si>
  <si>
    <t>PR2</t>
  </si>
  <si>
    <t>PR</t>
  </si>
  <si>
    <t>DIRH</t>
  </si>
  <si>
    <t>Directeur d'études EHESS</t>
  </si>
  <si>
    <t>DIRP</t>
  </si>
  <si>
    <t>Directeur d'études EPHE, EFE</t>
  </si>
  <si>
    <t>Physicien</t>
  </si>
  <si>
    <t>Astro</t>
  </si>
  <si>
    <t>Astronome</t>
  </si>
  <si>
    <t>PUPHEX</t>
  </si>
  <si>
    <t>Professeurs des universités-Praticiens hospitaliers</t>
  </si>
  <si>
    <t>PUPH1</t>
  </si>
  <si>
    <t>PUPH2</t>
  </si>
  <si>
    <t>PUPH</t>
  </si>
  <si>
    <t>PR_AutMin</t>
  </si>
  <si>
    <t>Professeur des établissements dépendant d'autres ministères</t>
  </si>
  <si>
    <t>Maîtres de conférences et assimilés (MESR), Maîtres de conférences d'autres ministères</t>
  </si>
  <si>
    <t>MCFHC</t>
  </si>
  <si>
    <t>Maître de conférences de l'EHESS, du MNHN</t>
  </si>
  <si>
    <t>MCF</t>
  </si>
  <si>
    <t>MCFP</t>
  </si>
  <si>
    <t>Maître de conférences EPHE, EFE, Ec. Nat. Chartes</t>
  </si>
  <si>
    <t>Phys_adj</t>
  </si>
  <si>
    <t>Physicien adjoint</t>
  </si>
  <si>
    <t>Astro_adj</t>
  </si>
  <si>
    <t>Astronome adjoint</t>
  </si>
  <si>
    <t>MCUPHHC</t>
  </si>
  <si>
    <t>Maître de conférences des universités-Praticiens hospitaliers</t>
  </si>
  <si>
    <t>MCUPH1</t>
  </si>
  <si>
    <t>MCUPH2</t>
  </si>
  <si>
    <t>MCUPH</t>
  </si>
  <si>
    <t>MC_AutMin</t>
  </si>
  <si>
    <t>Maître de conférences ou Maître assistant des établissements dépendant d'autres ministères</t>
  </si>
  <si>
    <t>Enseignants-chercheurs non titulaires, émérites et autres</t>
  </si>
  <si>
    <t>PREM</t>
  </si>
  <si>
    <t>Professeur émérite</t>
  </si>
  <si>
    <t>Chef de clinique assistant</t>
  </si>
  <si>
    <t>AHU</t>
  </si>
  <si>
    <t>Attaché hospitalier universitaire</t>
  </si>
  <si>
    <t>PHU</t>
  </si>
  <si>
    <t>Praticien hospitalier universitaire</t>
  </si>
  <si>
    <t>ECC</t>
  </si>
  <si>
    <t>Enseignant-chercheur contractuel (dont contrats LRU)</t>
  </si>
  <si>
    <t>PAST</t>
  </si>
  <si>
    <t>Enseignant-chercheur associé (MC, PR à temps partiel ou temps plein)</t>
  </si>
  <si>
    <t>Autre_EC</t>
  </si>
  <si>
    <t>autre statut</t>
  </si>
  <si>
    <t>Chercheurs et assimilés
(personnels ayant une obligation statutaire de recherche)</t>
  </si>
  <si>
    <t>Chercheurs des EPST</t>
  </si>
  <si>
    <t>DREX</t>
  </si>
  <si>
    <t>Directeur de recherche EPST</t>
  </si>
  <si>
    <t>DR1</t>
  </si>
  <si>
    <t>DR2</t>
  </si>
  <si>
    <t>DR</t>
  </si>
  <si>
    <t>CR1</t>
  </si>
  <si>
    <t>Chargé de recherche EPST</t>
  </si>
  <si>
    <t>CR2</t>
  </si>
  <si>
    <t>CR</t>
  </si>
  <si>
    <t>Chercheurs des EPIC et autres organismes, fondations ou entreprises privées</t>
  </si>
  <si>
    <t>Cadre_supérieur</t>
  </si>
  <si>
    <t>Cadre scientifique des EPIC, personnels des ministères autres que MESR reconnus comme chercheurs</t>
  </si>
  <si>
    <t>Cadre_confirmé</t>
  </si>
  <si>
    <t>Cadre_débutant</t>
  </si>
  <si>
    <t>Chercheurs non titulaires, émérites et autres</t>
  </si>
  <si>
    <t>DREM</t>
  </si>
  <si>
    <t>Directeur de recherche émérite</t>
  </si>
  <si>
    <t>CJC</t>
  </si>
  <si>
    <t>Contrat jeune chercheur INSERM (CDD 3 / 5 ans, Avenir)</t>
  </si>
  <si>
    <t>Ch_contractuel</t>
  </si>
  <si>
    <t>POST-DOC</t>
  </si>
  <si>
    <t>Post-doctorant</t>
  </si>
  <si>
    <t>CH_INVITÉ</t>
  </si>
  <si>
    <t>Visiteur étranger : professeur invité et chercheur associé, ayant séjourné au moins 1 mois au sein de l'unité</t>
  </si>
  <si>
    <t>CH_ASSOCIÉ</t>
  </si>
  <si>
    <t>Chercheur associé</t>
  </si>
  <si>
    <t>DOCTORANT</t>
  </si>
  <si>
    <t>Doctorant</t>
  </si>
  <si>
    <t>Autre_Ch</t>
  </si>
  <si>
    <t>Autres personnels
(personnels n'ayant pas d'obligation statutaire de recherche)</t>
  </si>
  <si>
    <t>Enseignants du secondaire détachés dans le supérieur</t>
  </si>
  <si>
    <t>PRAG</t>
  </si>
  <si>
    <t>Professeur agrégé</t>
  </si>
  <si>
    <t>PCAP</t>
  </si>
  <si>
    <t>Professeur certifié</t>
  </si>
  <si>
    <t>Inspecteurs, Ingénieurs des grands corps, administrateurs civils et INSEE</t>
  </si>
  <si>
    <t>INGADM</t>
  </si>
  <si>
    <t>Ingénieurs de l'armement, des mines, des télécommunications, des ponts des eaux et des forêts, des travaux publics, de l'agriculture et de l'environnement, administrateurs civils (hors MENESR) et INSEE, inspecteurs généraux, architectes et urbanistes de l'État</t>
  </si>
  <si>
    <t>ITRF-ITA</t>
  </si>
  <si>
    <t>IR</t>
  </si>
  <si>
    <t>Ingénieur de recherche</t>
  </si>
  <si>
    <t>IE</t>
  </si>
  <si>
    <t>Ingénieur d'études</t>
  </si>
  <si>
    <t>AI</t>
  </si>
  <si>
    <t>Assistant ingénieur</t>
  </si>
  <si>
    <t>TCH</t>
  </si>
  <si>
    <t>Technicien de recherche, quelle que soit la classe</t>
  </si>
  <si>
    <t>AJT</t>
  </si>
  <si>
    <t>Adjoints et agents techniques de recherche, adjoints et agents administratifs, quelle que soit la classe</t>
  </si>
  <si>
    <t>Autres personnels permanents</t>
  </si>
  <si>
    <t>CDI</t>
  </si>
  <si>
    <t>Contrat à durée indéterminée (catégorie non précisée)</t>
  </si>
  <si>
    <t>CDI.A</t>
  </si>
  <si>
    <t>Contrat à durée indéterminée (catégorie A)</t>
  </si>
  <si>
    <t>CDI.B</t>
  </si>
  <si>
    <t>Contrat à durée indéterminée (catégorie B)</t>
  </si>
  <si>
    <t>CDI.C</t>
  </si>
  <si>
    <t>Contrat à durée indéterminée (catégorie C)</t>
  </si>
  <si>
    <t>Personnels hospitaliers</t>
  </si>
  <si>
    <t>Praticien hospitalier</t>
  </si>
  <si>
    <t>AJH</t>
  </si>
  <si>
    <t>Adjoint administratif, technique, ouvrier, agent de service hospitaliers</t>
  </si>
  <si>
    <t>ASPM</t>
  </si>
  <si>
    <t>Aide-soignant, auxiliaire de puériculture, aide médico-psychologique</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</si>
  <si>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</si>
  <si>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</si>
  <si>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</si>
  <si>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</si>
  <si>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</si>
  <si>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</si>
  <si>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</si>
  <si>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</si>
  <si>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</si>
  <si>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</si>
  <si>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</si>
  <si>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</si>
  <si>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</si>
  <si>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</si>
  <si>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</si>
  <si>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Autres personnels non titulaires et autres</t>
  </si>
  <si>
    <t>PATP</t>
  </si>
  <si>
    <t>Personnel associé à temps partiel</t>
  </si>
  <si>
    <t>CT</t>
  </si>
  <si>
    <t>Contrat à durée déterminée (catégorie non précisée)</t>
  </si>
  <si>
    <t>CT.A</t>
  </si>
  <si>
    <t>Contrat à durée déterminée (catégorie A)</t>
  </si>
  <si>
    <t>CT.B</t>
  </si>
  <si>
    <t>Contrat à durée déterminée (catégorie B)</t>
  </si>
  <si>
    <t>CT.C</t>
  </si>
  <si>
    <t>Contrat à durée déterminée (catégorie C)</t>
  </si>
  <si>
    <t>Autre_AP</t>
  </si>
  <si>
    <t>Autre statut</t>
  </si>
  <si>
    <t>STAGIAIRE</t>
  </si>
  <si>
    <t>Stagiaire BTS, M1 ou M2 présent au moins 1 mois dans l'unité</t>
  </si>
  <si>
    <t>Enseignants-chercheurs_non_titulaires_émérites_et_autres</t>
  </si>
  <si>
    <t>Chercheurs_des_EPST</t>
  </si>
  <si>
    <t>Chercheurs_non_titulaires_émérites_et_autres</t>
  </si>
  <si>
    <t>Enseignants_du_secondaire_détachés_dans_le_supérieur</t>
  </si>
  <si>
    <t>Inspecteurs_Ingénieurs_des_grands_corps_administrateurs_civils_et_INSEE</t>
  </si>
  <si>
    <t>ITRF_ITA</t>
  </si>
  <si>
    <t>Autres_personnels_permanents</t>
  </si>
  <si>
    <t>Personnels_hospitaliers</t>
  </si>
  <si>
    <t>Autres_personnels_non_titulaires_et_autres</t>
  </si>
  <si>
    <t>Population</t>
  </si>
  <si>
    <t>Chercheurs_des_EPIC_et_autres_organismes_fondations_ou_privées</t>
  </si>
  <si>
    <t>Professeurs_des_univ_et_assimilés_et_autres_ministères</t>
  </si>
  <si>
    <t>Maîtres_de_conf_et_assimilés_et_autres_ministères</t>
  </si>
  <si>
    <t>DECLARATION D'UN PERSONNEL HEBERGE ADMINISTRATIF</t>
  </si>
  <si>
    <t>Code
Siham</t>
  </si>
  <si>
    <t>Libellé court
Siham</t>
  </si>
  <si>
    <t>Libellé long
Siham</t>
  </si>
  <si>
    <t>Références réglementaires</t>
  </si>
  <si>
    <t>Cas d'utilisation
et
Modalités de mise en œuvre</t>
  </si>
  <si>
    <r>
      <rPr>
        <b/>
        <i/>
        <sz val="8"/>
        <rFont val="Arial"/>
        <family val="2"/>
      </rPr>
      <t>Remarques préalables pour le SIRH :</t>
    </r>
    <r>
      <rPr>
        <i/>
        <sz val="8"/>
        <rFont val="Arial"/>
        <family val="2"/>
      </rPr>
      <t xml:space="preserve">
&gt;&gt;&gt; Le dossier est créé en renseignant toutes les informations obligatoires signalées par un astérisque dans les onglets "Renseignements individuels" et "Affectations"
&gt;&gt;&gt; Les champs "Catégorie d'entrée" et "Calendrier de paie" sont renseignés automatiquement
&gt;&gt;&gt; Par définition le statut de personnel hébergé n'ouvre pas droit à rémunération mais peut permettre le versement d'une rémunération accessoire, d'une allocation, d'une rente... Si tel est le cas :
            - dans le SIRH, ouvrir la pop up et cocher: "Hébergé: rémunération accessoire" dans "Dossier individuel / Carrière / Suivre la carrière"
            - le grade TG à utiliser est indiqué en dernière colonne</t>
    </r>
  </si>
  <si>
    <t>HB000</t>
  </si>
  <si>
    <t xml:space="preserve">Hébergé </t>
  </si>
  <si>
    <t>Décret 2010-235, art.1 al.2
NOR: BCFF0919409D</t>
  </si>
  <si>
    <t>Ce statut est utilisé pour les formateurs et examinateurs extérieurs à l'administration qui participent à des activités :
• de formation
• liées au fonctionnement de jurys d'examens ou de concours
S'il s'agit d'un retraité alors il faut utiliser le code "HB003-Retraités"</t>
  </si>
  <si>
    <t>HB001</t>
  </si>
  <si>
    <t>Pers affecté Rech.</t>
  </si>
  <si>
    <t>Personnel affecté dans structure de recherche</t>
  </si>
  <si>
    <t>***</t>
  </si>
  <si>
    <r>
      <t xml:space="preserve">Ce statut identifie les personnels d'organismes de recherche ou d'autres établissements qui sont affectés dans une structure de recherche de l'établissement.
Cette structure de recherche peut être une UMR (Unité mixte de recherche) ou une UPR (Unité propre de recherche) structure localisée dans les murs de l'université mais dans laquelle n'intervient pas de personnel de l'université.
</t>
    </r>
    <r>
      <rPr>
        <i/>
        <sz val="8"/>
        <rFont val="Arial"/>
        <family val="2"/>
      </rPr>
      <t>Remarque SIRH: Dans le cadre de la génération des listes électorales, la discrimination entre les hébergés qui interviennent dans l'une ou l'autre de ces structures doit être effectuée via l'UO d'affectation</t>
    </r>
  </si>
  <si>
    <t>HB002</t>
  </si>
  <si>
    <t>Collabor. bénévole</t>
  </si>
  <si>
    <t>Collaborateur bénévole</t>
  </si>
  <si>
    <t>Ces personnels sont retraités. Leur intervention au sein de l’établissement dans lequel ils étaient en poste avant leur retraite est limitée dans le temps et s’inscrit nécessairement dans le cadre d’un projet de recherche au sein d'une équipe de laboratoire. Ils étaient préalablement enseignant-chercheur, chercheur, personnel BIATSS ou ITA. Cette information est donc disponible dans les informations relatives à la carrière.
Se distingue du "HB003-Retraités" car pour les personnels anciennement BIATSS ou ITA leur collaboration bénévole concerne ici des activités de transfert de compétences</t>
  </si>
  <si>
    <t>HB003</t>
  </si>
  <si>
    <t>Retraités</t>
  </si>
  <si>
    <t>Ce statut est utilisé pour les retraités qui participent dans l'établissement, à une activité :
• de formation
•  liée au fonctionnement de jurys d'examens ou de concours</t>
  </si>
  <si>
    <t>HB004</t>
  </si>
  <si>
    <t>Stagiaire</t>
  </si>
  <si>
    <t>Stagiaires gratifiés ou non</t>
  </si>
  <si>
    <t>Décret 2014-1420
Code de l'éducation Art L124-6</t>
  </si>
  <si>
    <t>Elève ou étudiant suivant une formation en vue d'obtenir un diplôme ou une certification et qui effectue son stage dans l'établissement dans le cadre de cette formation. Des missions conformes au projet pédagogique défini par son établissement d'enseignement et approuvées par l'organisme d'accueil lui sont confiées. La durée du stage est de 6 mois maximum par année universitaire.
Au-delà de 2 mois au cours d'une même année universitaire, une gratification est versée mensuellement, son montant est fixé à un niveau minimal de 15 % du plafond horaire de la sécurité sociale. Cette gratification n'a pas le caractère d'un salaire.
Ce statut se distingue du C2005 qui est utilisé pour les étudiants stagiaires auxquels est versée une véritable rémunération.
Voir aussi le Guide de l'accueil des stagiaires dans la fonction publique de l'État accessible sur le site de la DGAFP.</t>
  </si>
  <si>
    <t>HB005</t>
  </si>
  <si>
    <t>Ens pr partie svce</t>
  </si>
  <si>
    <t>Enseignant pour partie de son service</t>
  </si>
  <si>
    <t>Décret 84-431 Art 7 - III</t>
  </si>
  <si>
    <t>Ce statut est utilisé pour identifier des enseignants d'autres établissements qui réalisent une partie de leur service en formation co-habilitée ou pas.
Exple: Enseignants-chercheurs qui accompli une partie de son service dans un établissement distinct de son établissement d'affectation dans le cadre d'un service partagé.</t>
  </si>
  <si>
    <t>HB006</t>
  </si>
  <si>
    <t>Pers Hosp du CHU</t>
  </si>
  <si>
    <t>Personnel hospitalier du CHU</t>
  </si>
  <si>
    <t>Art L6152-1 du code de la santé publique</t>
  </si>
  <si>
    <t>Personnel hospitalier du CHU intervenant au sein de l'établissement</t>
  </si>
  <si>
    <t>HB007</t>
  </si>
  <si>
    <t>Héb rem ent pri/as</t>
  </si>
  <si>
    <t>Hébergé rémunéré par entreprise privée/asso</t>
  </si>
  <si>
    <t xml:space="preserve">
Art 3bis Loi 84-16 pour les intérimaires</t>
  </si>
  <si>
    <t>Ce statut est utilisé pour identifier :
- des personnels rémunérés par une entreprise privée ou une association qui exerçent dans une structure de l'établissement, UMR ou autre.
- des agent recrutés via une agence d'intérim.</t>
  </si>
  <si>
    <t>HB010</t>
  </si>
  <si>
    <t>Eméritat</t>
  </si>
  <si>
    <t>Décret 84-431 :
- art.40-1-1 pour les MCF
- art. 58 pour les Prof. d'Université
Décret 83-1260 :
- art. 57-1 à -3 pour Directeur de recherche</t>
  </si>
  <si>
    <t>• Un acte de nomination est produit quel que soit le type d'éméritat
• Les MCF, PR et directeurs de recherche sont discriminés par les informations de carrière : grade occupé à la veille de leur départ en retraite
• Si l'émérite réalise une intervention ponctuelle rémunérée, se reporter au mode opératoire de la multi-activité
• Les émérites ayant une distinction scientifique sont nommés émérite à vie et cela dès le 1er jour de leur retraite. Ils n’ont pas à faire de démarche personnelle pour obtenir ce statut, qui pour eux est de droit. Dans le SIRH, ils sont identifiables du fait de l'absence de date de fin alors que les autres sont nommés pour 3 ans</t>
  </si>
  <si>
    <t>HB011</t>
  </si>
  <si>
    <t>Alloc. Ret. Emploi</t>
  </si>
  <si>
    <t>Allocataire de retour à l’emploi</t>
  </si>
  <si>
    <t>Statut utilisé pour les anciens agents contractuels sur la période au cours de laquelle ils perçoivent une indemnité chômage.
Pour la préliquidation dans Siham, il faut créer une rémunération accessoire pour laquelle on renseigne un dossier financier</t>
  </si>
  <si>
    <t>HB012</t>
  </si>
  <si>
    <t>Rentier Fonc.</t>
  </si>
  <si>
    <t>Rente d’invalidité / fonctionnaire</t>
  </si>
  <si>
    <t>Code des pensions civiles et militaires de retraite - Art L27, L28, L30 à L33 bis, R38 à R49 bis
Décret 68-756
Décret 2003-1306 art 17 et 30 à 38</t>
  </si>
  <si>
    <t>Le fonctionnaire définitivement inapte à l'exercice de ses fonctions par suite de maladie, blessure ou infirmité contractées ou aggravées en service peut être mis, d'office ou à sa demande, en retraite anticipée pour invalidité. Le fonctionnaire retraité a droit à une pension de retraite, une rente d'invalidité et éventuellement à une majoration de sa pension si son handicap est tel qu'il doit recourir à l'assistance d'une tierce personne pour accomplir les actes ordinaires de la vie.</t>
  </si>
  <si>
    <t>HB013</t>
  </si>
  <si>
    <t>Rentier Contrac.</t>
  </si>
  <si>
    <t>Rente d’invalidité / contractuel</t>
  </si>
  <si>
    <t>HB014</t>
  </si>
  <si>
    <t>Redevance invent.</t>
  </si>
  <si>
    <t>Redevance inventeur</t>
  </si>
  <si>
    <t>Code Propriété intellectuelle R611-14-1 
Décret 2005-1217 
Arrêté du 26/09/2005 fixant le montant de la prime / MENF0501379A</t>
  </si>
  <si>
    <t>Les inventions faites par le fonctionnaire ou l'agent public dans l'exécution soit des tâches comportant une mission inventive correspondant à ses attributions, soit d'études ou de recherches qui lui sont explicitement confiées appartiennent à la personne publique pour le compte de laquelle il effectue lesdites tâches, études ou recherches. Cependant une rémunération supplémentaire est prévue, constituée par :
• une prime d'intéressement aux produits tirés de l'invention par la personne publique qui en est bénéficiaire
• une prime au brevet d'invention fixée à 3000 euros</t>
  </si>
  <si>
    <t>HB015</t>
  </si>
  <si>
    <t>Doctorant/convent°</t>
  </si>
  <si>
    <t>Doctorant sous convention</t>
  </si>
  <si>
    <t>Code Recherche L412-2
Décret 86-83
Décret 2009-464
Circulaire DGESIP du 24/06/2009</t>
  </si>
  <si>
    <t>Ces doctorants sont hébergés dans l'établissement où ils réalisent seulement une partie de leur service, en dehors des activités de recherche qui sont exclusivement réalisées dans son établissement d'affectation.
Une convention est passée entre les 2 établissements. L'établissement principal paye le doctorant et rembourse l'établissement où est effectué le service d'enseignement ou autres missions dévolues aux doctorants.
Au sein de leur établissement principal avec lequels ils ont passé un contrat de travail, ces doctorants sont identifiés par les statuts :
• C2053 - Doctorant EPES/EP recherche sans enseignement
    ou
• C0322- Doctorant EPES ou EP recherche</t>
  </si>
  <si>
    <t>Hébergé hors recherche</t>
  </si>
  <si>
    <t>0099</t>
  </si>
  <si>
    <t>0125</t>
  </si>
  <si>
    <r>
      <t xml:space="preserve">   &gt; </t>
    </r>
    <r>
      <rPr>
        <b/>
        <sz val="11"/>
        <rFont val="Calibri"/>
        <family val="2"/>
        <scheme val="minor"/>
      </rPr>
      <t>Cas ne répondant pas aux critères d'un personnel hébergé au sens SIRH :</t>
    </r>
    <r>
      <rPr>
        <sz val="11"/>
        <color theme="1"/>
        <rFont val="Calibri"/>
        <family val="2"/>
        <scheme val="minor"/>
      </rPr>
      <t xml:space="preserve">
         • une personne accueillie dans les locaux de l'UVSQ mais qui n'est pas affectée à une structure de l'UVSQ
         • un étudiant, même inscrit en thèse à l'UP Saclay</t>
    </r>
  </si>
  <si>
    <t xml:space="preserve">      Un hébergé bénéficie automatiquement pendant sa présence :
           • d'un matricule SIHAM de type VSQ...
           • d'un compte informatique de l'UVSQ et d'une adresse mail prenom.nom@uvsq.fr
           • d'une fiche dans l'annuaire téléphonique des personnels (intranet) à compléter par l'agent lui-même</t>
  </si>
  <si>
    <t>IECI_Labo CHCSC</t>
  </si>
  <si>
    <t>IECI_Labo DYPAC</t>
  </si>
  <si>
    <t>ISM_Labo LAREQUOI</t>
  </si>
  <si>
    <t>ISTY_Labo LI-PaRAD</t>
  </si>
  <si>
    <t>OVSQ_FR IPSL</t>
  </si>
  <si>
    <t>OVSQ_Labo CEARC</t>
  </si>
  <si>
    <t>OVSQ_Labo IRAM</t>
  </si>
  <si>
    <t>OVSQ_Labo LATMOS</t>
  </si>
  <si>
    <t>OVSQ_Labo LIMEEP-PS</t>
  </si>
  <si>
    <t>OVSQ_Labo LSCE</t>
  </si>
  <si>
    <t>OVSQ_PIT</t>
  </si>
  <si>
    <t>Partenaires_Labo IPANEMA</t>
  </si>
  <si>
    <t>UFR DSP_FR SIHS</t>
  </si>
  <si>
    <t>UFR DSP_Labo CESDIP</t>
  </si>
  <si>
    <t>UFR DSP_Labo DANTE</t>
  </si>
  <si>
    <t>UFR DSP_Labo VIP</t>
  </si>
  <si>
    <t>UFR Santé_Labo 2I</t>
  </si>
  <si>
    <t>UFR Santé_Labo BECCOH</t>
  </si>
  <si>
    <t>UFR Santé_Labo BREED</t>
  </si>
  <si>
    <t>UFR Santé_Labo CESP</t>
  </si>
  <si>
    <t>UFR Santé_Labo CONSTANCES</t>
  </si>
  <si>
    <t>UFR Santé_Labo END-ICAP</t>
  </si>
  <si>
    <t>UFR Santé_Labo ERPHAN</t>
  </si>
  <si>
    <t>UFR Santé_Labo LAAB</t>
  </si>
  <si>
    <t>UFR Santé_Labo LPPD</t>
  </si>
  <si>
    <t>UFR Santé_Labo RISCQ</t>
  </si>
  <si>
    <t>UFR Santé_Labo VIM</t>
  </si>
  <si>
    <t>UFR Sc Sociales_Labo PRINTEMPS</t>
  </si>
  <si>
    <t>UFR Sc Sociales_Labo SOURCE</t>
  </si>
  <si>
    <t>UFR Sciences_Labo DAVID</t>
  </si>
  <si>
    <t>UFR Sciences_Labo GEMAC</t>
  </si>
  <si>
    <t>UFR Sciences_Labo ILV</t>
  </si>
  <si>
    <t>UFR Sciences_Labo LGBC</t>
  </si>
  <si>
    <t>UFR Sciences_Labo LISV</t>
  </si>
  <si>
    <t>UFR Sciences_Labo LMV</t>
  </si>
  <si>
    <t>IECI_direction</t>
  </si>
  <si>
    <t>IECI_HC</t>
  </si>
  <si>
    <t>IECI_scolarité</t>
  </si>
  <si>
    <t>IECI_Dpt histoire</t>
  </si>
  <si>
    <t>IECI_Dpt langues</t>
  </si>
  <si>
    <t>IECI_Dpt lettres</t>
  </si>
  <si>
    <t>ISM_direction</t>
  </si>
  <si>
    <t>ISM_communication</t>
  </si>
  <si>
    <t>ISM_FC</t>
  </si>
  <si>
    <t>ISM_scolarité</t>
  </si>
  <si>
    <t>ISTY_direction</t>
  </si>
  <si>
    <t>ISTY_financier</t>
  </si>
  <si>
    <t>ISTY_informatique</t>
  </si>
  <si>
    <t>ISTY_logistique</t>
  </si>
  <si>
    <t>ISTY_scolarité</t>
  </si>
  <si>
    <t>ISTY_Dpt informatique</t>
  </si>
  <si>
    <t>ISTY_Dpt mécatronique</t>
  </si>
  <si>
    <t>ISTY_Dpt SEE</t>
  </si>
  <si>
    <t>ISTY_CPI</t>
  </si>
  <si>
    <t>IUT Mantes_direction</t>
  </si>
  <si>
    <t>IUT Mantes_financier</t>
  </si>
  <si>
    <t>IUT Mantes_informatique</t>
  </si>
  <si>
    <t>IUT Mantes_logistique</t>
  </si>
  <si>
    <t>IUT Mantes_scolarité</t>
  </si>
  <si>
    <t>IUT Mantes_Dpt GC-CD</t>
  </si>
  <si>
    <t>IUT Mantes_Dpt GEA</t>
  </si>
  <si>
    <t>IUT Mantes_Dpt GIM</t>
  </si>
  <si>
    <t>IUT Mantes_Dpt GMP</t>
  </si>
  <si>
    <t>IUT Mantes_Dpt HSE</t>
  </si>
  <si>
    <t>IUT Mantes_Dpt TC</t>
  </si>
  <si>
    <t>IUT Vélizy_direction</t>
  </si>
  <si>
    <t>IUT Vélizy_alternance</t>
  </si>
  <si>
    <t>IUT Vélizy_financier</t>
  </si>
  <si>
    <t>IUT Vélizy_informatique</t>
  </si>
  <si>
    <t>IUT Vélizy_logistique Rambouillet</t>
  </si>
  <si>
    <t>IUT Vélizy_logistique Vélizy</t>
  </si>
  <si>
    <t>IUT Vélizy_pilotage Vélizy</t>
  </si>
  <si>
    <t>IUT Vélizy_scolarité Rambouillet</t>
  </si>
  <si>
    <t>IUT Vélizy_scolarité Vélizy</t>
  </si>
  <si>
    <t>IUT Vélizy_Dpt GACO</t>
  </si>
  <si>
    <t>IUT Vélizy_Dpt GCGP</t>
  </si>
  <si>
    <t>IUT Vélizy_Dpt GEII</t>
  </si>
  <si>
    <t>IUT Vélizy_Dpt informatique</t>
  </si>
  <si>
    <t>IUT Vélizy_Dpt MMI</t>
  </si>
  <si>
    <t>IUT Vélizy_Dpt RT</t>
  </si>
  <si>
    <t>IUT Vélizy_Dpt TC</t>
  </si>
  <si>
    <t>OVSQ_direction</t>
  </si>
  <si>
    <t>OVSQ_communication</t>
  </si>
  <si>
    <t>OVSQ_financier</t>
  </si>
  <si>
    <t>OVSQ_logistique</t>
  </si>
  <si>
    <t>OVSQ_scolarité</t>
  </si>
  <si>
    <t>Partenaires_Fondation UVSQ</t>
  </si>
  <si>
    <t>Partenaires_IEP St-Germain</t>
  </si>
  <si>
    <t>UFR DSP_direction</t>
  </si>
  <si>
    <t>UFR DSP_financier</t>
  </si>
  <si>
    <t>UFR DSP_logistique</t>
  </si>
  <si>
    <t>UFR DSP_scolarité</t>
  </si>
  <si>
    <t>UFR DSP_Dpt droit privé</t>
  </si>
  <si>
    <t>UFR DSP_Dpt droit public</t>
  </si>
  <si>
    <t>UFR DSP_Dpt histoire droit</t>
  </si>
  <si>
    <t>UFR DSP_Dpt sc politiques</t>
  </si>
  <si>
    <t>UFR DSP_IEJ</t>
  </si>
  <si>
    <t>UFR Santé_direction</t>
  </si>
  <si>
    <t>UFR Santé_financier</t>
  </si>
  <si>
    <t>UFR Santé_intérieur</t>
  </si>
  <si>
    <t>UFR Santé_RH</t>
  </si>
  <si>
    <t>UFR Santé_scolarité</t>
  </si>
  <si>
    <t>UFR Santé_Dpt DBS</t>
  </si>
  <si>
    <t>UFR Santé_Dpt DPC</t>
  </si>
  <si>
    <t>UFR Santé_Dpt DU2R</t>
  </si>
  <si>
    <t>UFR Santé_Dpt DUMAPS</t>
  </si>
  <si>
    <t>UFR Santé_Dpt DUSI</t>
  </si>
  <si>
    <t>UFR Santé_Dpt maïeutique</t>
  </si>
  <si>
    <t>UFR Santé_Dpt MG</t>
  </si>
  <si>
    <t>UFR Sc sociales_direction</t>
  </si>
  <si>
    <t>UFR Sc sociales_scolarité</t>
  </si>
  <si>
    <t>UFR Sc Sociales_Dpt économie</t>
  </si>
  <si>
    <t>UFR Sc Sociales_Dpt socio géo</t>
  </si>
  <si>
    <t>UFR Sciences_direction</t>
  </si>
  <si>
    <t>UFR Sciences_financier</t>
  </si>
  <si>
    <t>UFR Sciences_logistique</t>
  </si>
  <si>
    <t>UFR Sciences_scolarité</t>
  </si>
  <si>
    <t>UFR Sciences_Dpt biologie</t>
  </si>
  <si>
    <t>UFR Sciences_Dpt chimie</t>
  </si>
  <si>
    <t>UFR Sciences_Dpt informatique</t>
  </si>
  <si>
    <t>UFR Sciences_Dpt mathématiques</t>
  </si>
  <si>
    <t>UFR Sciences_Dpt sc physiques</t>
  </si>
  <si>
    <t>AC_direction</t>
  </si>
  <si>
    <t>AC_facturier</t>
  </si>
  <si>
    <t>AC_paie</t>
  </si>
  <si>
    <t>DFVU_CEREL_certifications</t>
  </si>
  <si>
    <t>DFVU_CEREL_direction</t>
  </si>
  <si>
    <t>DFVU_CEREL_formations</t>
  </si>
  <si>
    <t>DFVU_CEREL_administration</t>
  </si>
  <si>
    <t>00CLA04</t>
  </si>
  <si>
    <t>00FIN081</t>
  </si>
  <si>
    <t>00FIN082</t>
  </si>
  <si>
    <t>00FIN083</t>
  </si>
  <si>
    <t>00FIN091</t>
  </si>
  <si>
    <t>00FIN092</t>
  </si>
  <si>
    <t>00FIN093</t>
  </si>
  <si>
    <t>00FIN094</t>
  </si>
  <si>
    <t>DAJI</t>
  </si>
  <si>
    <t>DFVU_DCVU_direction</t>
  </si>
  <si>
    <t>DFVU_DCVU_accompagnement</t>
  </si>
  <si>
    <t>00VIE05</t>
  </si>
  <si>
    <t>DFVU_DCVU_projets vie</t>
  </si>
  <si>
    <t>00VIE06</t>
  </si>
  <si>
    <t>DFVU_DCVU_culture</t>
  </si>
  <si>
    <t>00VIE07</t>
  </si>
  <si>
    <t>Présidence</t>
  </si>
  <si>
    <t>DGS</t>
  </si>
  <si>
    <t>PolPi</t>
  </si>
  <si>
    <t>DIRCOM</t>
  </si>
  <si>
    <t>00DT1</t>
  </si>
  <si>
    <t>VALRRI_Direction</t>
  </si>
  <si>
    <t>DPI_direction</t>
  </si>
  <si>
    <t>DPI_administration</t>
  </si>
  <si>
    <t>00PAT06</t>
  </si>
  <si>
    <t>00PAT07</t>
  </si>
  <si>
    <t>00PAT08</t>
  </si>
  <si>
    <t>00DT2</t>
  </si>
  <si>
    <t>DT R_Direction</t>
  </si>
  <si>
    <t>DT R_DAM</t>
  </si>
  <si>
    <t>00RHM101</t>
  </si>
  <si>
    <t>00RHM102</t>
  </si>
  <si>
    <t>00RHM103</t>
  </si>
  <si>
    <t>00RHM104</t>
  </si>
  <si>
    <t>00RHM105</t>
  </si>
  <si>
    <t>00RHM111</t>
  </si>
  <si>
    <t>00RHM112</t>
  </si>
  <si>
    <t>00RHM113</t>
  </si>
  <si>
    <t>00RHM114</t>
  </si>
  <si>
    <t>00RHM115</t>
  </si>
  <si>
    <t>00RHM116</t>
  </si>
  <si>
    <t>SMPP</t>
  </si>
  <si>
    <t>00DT3</t>
  </si>
  <si>
    <t>DFVU_Direction</t>
  </si>
  <si>
    <t>00SCO05</t>
  </si>
  <si>
    <t>00SEA</t>
  </si>
  <si>
    <t>DFVU_SEA</t>
  </si>
  <si>
    <t>00FCR06</t>
  </si>
  <si>
    <t>DFVU_SAEPH</t>
  </si>
  <si>
    <t>DFVU_SUAPS</t>
  </si>
  <si>
    <t>00DT4</t>
  </si>
  <si>
    <t>DT BUMG_Direction</t>
  </si>
  <si>
    <t>00MOY</t>
  </si>
  <si>
    <t>DT BUMG_DMGU</t>
  </si>
  <si>
    <t>00MOY021</t>
  </si>
  <si>
    <t>00MOY022</t>
  </si>
  <si>
    <t>00MOY023</t>
  </si>
  <si>
    <t>00MOY024</t>
  </si>
  <si>
    <t>00MOY025</t>
  </si>
  <si>
    <t>00MOY026</t>
  </si>
  <si>
    <t>00MOY031</t>
  </si>
  <si>
    <t>00MOY032</t>
  </si>
  <si>
    <t>00MOY033</t>
  </si>
  <si>
    <t>00MOY034</t>
  </si>
  <si>
    <t>00MOY04</t>
  </si>
  <si>
    <t>DSIN_direction</t>
  </si>
  <si>
    <t>DSIN_ISRC</t>
  </si>
  <si>
    <t>DSIN_SAUN</t>
  </si>
  <si>
    <t>VALRRI_DSR_direction</t>
  </si>
  <si>
    <t>VALRRI_DSR_formation ED</t>
  </si>
  <si>
    <t>VALRRI_DSR_pilotage</t>
  </si>
  <si>
    <t>VALRRI_DIPRI_direction</t>
  </si>
  <si>
    <t>VALRRI_DIPRI_mobilité</t>
  </si>
  <si>
    <t>VALRRI_DIPRI_coopération</t>
  </si>
  <si>
    <t>VALRRI_DIPRI_recherche</t>
  </si>
  <si>
    <t>DT R_DAF_GC_direction</t>
  </si>
  <si>
    <t>DT R_DAF_BPF_direction</t>
  </si>
  <si>
    <t>DT R _DRH_GRH_direction</t>
  </si>
  <si>
    <t>DT R _DRH_DPRH_direction</t>
  </si>
  <si>
    <t>DT R _DRH_DPRH_SIRH</t>
  </si>
  <si>
    <t>DT R _DRH_DPRH_CSA</t>
  </si>
  <si>
    <t>DFVU_DEFIP_direction</t>
  </si>
  <si>
    <t>DFVU_DEFIP_gestion études</t>
  </si>
  <si>
    <t>DFVU_DEFIP_OIP</t>
  </si>
  <si>
    <t>DFVU_DFCRE_direction</t>
  </si>
  <si>
    <t>DFVU_DFCRE_développement</t>
  </si>
  <si>
    <t>DFVU_DFCRE_apprentissage</t>
  </si>
  <si>
    <t>DT BUMG_DBIST Boulogne</t>
  </si>
  <si>
    <t>DT BUMG_DBIST Mantes</t>
  </si>
  <si>
    <t>DT BUMG_DBIST Rambouillet</t>
  </si>
  <si>
    <t>DT BUMG_DBIST St-Quentin</t>
  </si>
  <si>
    <t>DT BUMG_DBIST Vélizy</t>
  </si>
  <si>
    <t>DT BUMG_DBIST Versailles</t>
  </si>
  <si>
    <t>DT BUMG_DMGU_direction</t>
  </si>
  <si>
    <t>DT BUMG_DMGU_LMS_direction</t>
  </si>
  <si>
    <t>DT BUMG_DMGU_LMS_logistique</t>
  </si>
  <si>
    <t>DT BUMG_DMGU_LMS_sécurité</t>
  </si>
  <si>
    <t>DT BUMG_DMGU_LMS_evenementiel</t>
  </si>
  <si>
    <t>DT BUMG_DMGU_admin_direction</t>
  </si>
  <si>
    <t>DT BUMG_DMGU_admin_EDT</t>
  </si>
  <si>
    <t>DT BUMG_DMGU_SRAU</t>
  </si>
  <si>
    <t>AC_recettes</t>
  </si>
  <si>
    <t>DPI_exploitation et maintenance</t>
  </si>
  <si>
    <t>DPI_sécurité, accessibilité et efficacité énergétique</t>
  </si>
  <si>
    <t>DPI_études, programmation et projets immobiliers</t>
  </si>
  <si>
    <t>DPI_hygiène et prévention des risques</t>
  </si>
  <si>
    <t>DT R_DAF_GC_hors recherche</t>
  </si>
  <si>
    <t>DT R_DAF_GC_recherche</t>
  </si>
  <si>
    <t>DT R_DAF_BPF_budget et pilotage</t>
  </si>
  <si>
    <t>DT R_DAF_BPF_contrôle de gestion</t>
  </si>
  <si>
    <t>DT R_DAF_BPF_plateforme VAM</t>
  </si>
  <si>
    <t>DT R _DRH_GRH_gestion individuelle et paie</t>
  </si>
  <si>
    <t>DT R _DRH_GRH_contrôle paie et CLM/CLD/AT</t>
  </si>
  <si>
    <t>DT R _DRH_GRH_gestion collective et retraite</t>
  </si>
  <si>
    <t>DT R _DRH_GRH_vacations et HC</t>
  </si>
  <si>
    <t>DT R _DRH_DPRH_pilotage RH</t>
  </si>
  <si>
    <t>DT R _DRH_DPRH_Développement RH</t>
  </si>
  <si>
    <t>DT R _DRH_DPRH_Action sociale, santé, QVT</t>
  </si>
  <si>
    <t>DFVU_DEFIP_formation et pilotage</t>
  </si>
  <si>
    <t>DFVU_DEFIP_données statistiques</t>
  </si>
  <si>
    <t>DFVU_DFCRE_administration et valorisation</t>
  </si>
  <si>
    <t>DFVU_DFCRE_accompagnement des publics</t>
  </si>
  <si>
    <t>DFVU_DFCRE_FC en composantes</t>
  </si>
  <si>
    <t>DFVU_DCVU_administration et finances</t>
  </si>
  <si>
    <t>DT BUMG_DMGU_LMS_audiovisuel</t>
  </si>
  <si>
    <t>DT BUMG_DMGU_LMS_reprographie</t>
  </si>
  <si>
    <t>DT BUMG_DMGU_admin_IA et candidatures</t>
  </si>
  <si>
    <t>DT BUMG_DMGU_admin_ examens</t>
  </si>
  <si>
    <t>DSIN_informatique de gestion</t>
  </si>
  <si>
    <t>DSIN_maintenance et exploitation</t>
  </si>
  <si>
    <t>Cachet 
et signature du directeur ou de la directrice ou chef-fe du service à l'UVSQ</t>
  </si>
  <si>
    <r>
      <t xml:space="preserve">   &gt;</t>
    </r>
    <r>
      <rPr>
        <b/>
        <sz val="11"/>
        <color theme="1"/>
        <rFont val="Calibri"/>
        <family val="2"/>
        <scheme val="minor"/>
      </rPr>
      <t xml:space="preserve"> Emérite UVSQ et personnels mis à disposition de l'UVSQ (convention)</t>
    </r>
    <r>
      <rPr>
        <sz val="11"/>
        <color theme="1"/>
        <rFont val="Calibri"/>
        <family val="2"/>
        <scheme val="minor"/>
      </rPr>
      <t xml:space="preserve">
      Le dossier est traité directement par la gestionnaire RH à partir des éléments de la convention. La procédure des hébergés n'est pas adaptée à ces cas.</t>
    </r>
  </si>
  <si>
    <r>
      <t>La déclaration ne pourra être traitée que si au moins toutes les informations signalées par un * sont renseignées</t>
    </r>
    <r>
      <rPr>
        <sz val="10"/>
        <color rgb="FFFF0000"/>
        <rFont val="Arial"/>
        <family val="2"/>
      </rPr>
      <t>.</t>
    </r>
  </si>
  <si>
    <t>Composante / Laboratoire *</t>
  </si>
  <si>
    <t>Date d'entrée *</t>
  </si>
  <si>
    <t>Date de sortie *</t>
  </si>
  <si>
    <t>Nom d'usage *</t>
  </si>
  <si>
    <t>Prénom *</t>
  </si>
  <si>
    <t>Sexe *</t>
  </si>
  <si>
    <t>Date de naissance *</t>
  </si>
  <si>
    <t>Ville de naissance *</t>
  </si>
  <si>
    <t>Département de naissance *</t>
  </si>
  <si>
    <t>Pays de naissance *</t>
  </si>
  <si>
    <t>Nationalité principale *</t>
  </si>
  <si>
    <t>Nature de la voie *</t>
  </si>
  <si>
    <t>Désignation de la voie *</t>
  </si>
  <si>
    <t>Code postal *</t>
  </si>
  <si>
    <t>Bureau distributeur *</t>
  </si>
  <si>
    <t>Pays *</t>
  </si>
  <si>
    <t>Précisez l'organisme employeur si l'agent est salarié et intervient dans ce laboratoire à ce titre :</t>
  </si>
  <si>
    <r>
      <t xml:space="preserve">Diplômes </t>
    </r>
    <r>
      <rPr>
        <b/>
        <i/>
        <sz val="11"/>
        <color theme="1"/>
        <rFont val="Calibri"/>
        <family val="2"/>
        <scheme val="minor"/>
      </rPr>
      <t>(joindre la copie du diplôme)</t>
    </r>
  </si>
  <si>
    <t>Composante / Service *</t>
  </si>
  <si>
    <t>Nom de famille *</t>
  </si>
  <si>
    <t>Numéro de sécurité sociale français (NIR) *</t>
  </si>
  <si>
    <t>Précisez l'organisme employeur si l'agent est salarié et intervient dans ce service à ce titre :</t>
  </si>
  <si>
    <t>Statut au sein du laboratoire de l'UVSQ *</t>
  </si>
  <si>
    <t>Statut au sein du service de l'UVSQ *</t>
  </si>
  <si>
    <t>Raisons de la demande d'hébergement * :</t>
  </si>
  <si>
    <t xml:space="preserve">   &gt; RGPD</t>
  </si>
  <si>
    <t xml:space="preserve">     Les informations personnelles collectées par le présent formulaire font l'objet d'un traitement informatique destiné à la gestion des ressources humaines. Elles sont utilisées par l'université de Versailles - Saint-Quentin-en-Yvelines (55 avenue de Paris 78035 Versailles cedex) dans le respect de la loi n°78-17 du 6 janvier 1978 relative à l'informatique, aux fichiers et aux libertés modifiée et du Règlement Général sur la Protection des Données.</t>
  </si>
  <si>
    <t xml:space="preserve">      Vous disposez à tout moment d’un droit d’accès, de rectification, de limitation et de suppression, de vos données personnelles.</t>
  </si>
  <si>
    <t>Fiche à transmettre signée et en format Excel par la gestionnaire du laboratoire via un ticket d'assistance : 
 catégorie gestion des ressources humaines -&gt; SIHAM - déclaration des hébergés</t>
  </si>
  <si>
    <r>
      <rPr>
        <sz val="11"/>
        <rFont val="Calibri"/>
        <family val="2"/>
        <scheme val="minor"/>
      </rPr>
      <t xml:space="preserve">      Si vous souhaitez exercer l'un de ces droits et obtenir communication des informations vous concernant, veuillez vous adresser au délégué à la protection des données :</t>
    </r>
    <r>
      <rPr>
        <u/>
        <sz val="11"/>
        <color theme="10"/>
        <rFont val="Calibri"/>
        <family val="2"/>
        <scheme val="minor"/>
      </rPr>
      <t xml:space="preserve"> dpo@uvsq.fr.</t>
    </r>
  </si>
  <si>
    <r>
      <t xml:space="preserve">   &gt; </t>
    </r>
    <r>
      <rPr>
        <b/>
        <sz val="11"/>
        <color theme="4"/>
        <rFont val="Calibri"/>
        <family val="2"/>
        <scheme val="minor"/>
      </rPr>
      <t>Hébergé et services numériques</t>
    </r>
  </si>
  <si>
    <r>
      <t xml:space="preserve">   &gt; </t>
    </r>
    <r>
      <rPr>
        <b/>
        <sz val="11"/>
        <color theme="4"/>
        <rFont val="Calibri"/>
        <family val="2"/>
        <scheme val="minor"/>
      </rPr>
      <t xml:space="preserve">Hébergé et accès aux locaux  </t>
    </r>
  </si>
  <si>
    <t xml:space="preserve">   &gt; Fin d'hébergement anticipé  </t>
  </si>
  <si>
    <t xml:space="preserve">       En cas de départ anticipé de l'hébergé, le service d'accueil prévient le même contact afin que le dossier soit mis à jour ainsi que les droits liés.</t>
  </si>
  <si>
    <t xml:space="preserve">   &gt; Renouvellement d'hébergement  </t>
  </si>
  <si>
    <t xml:space="preserve">      Le renouvellement de l'hébergement devra être effectué via le même formulaire. Celui-ci est du ressort du service d'accueil. Aucune alerte ne sera envoyée par le service gestionnaire.</t>
  </si>
  <si>
    <t xml:space="preserve">      L’UVSQ met en œuvre tous  moyens  pour   assurer  la  confidentialité  et  la sécurité des données personnelles, de manière à empêcher leur endommagement, effacement ou accès par des tiers non autorisés.</t>
  </si>
  <si>
    <t xml:space="preserve">       L'accès aux données personnelles est strictement limité au personnel de l’UVSQ ayant à traiter des questions liées aux ressources humaines ou à l'informatique ainsi qu’aux sous-traitants techniques de l'application (ATOS).</t>
  </si>
  <si>
    <t xml:space="preserve">      Les sous-traitants sont soumis à une obligation de  confidentialité  et  ne  peuvent  utiliser les  données collectées  qu’en  conformité  avec  les  dispositions contractuelles et la législation applicable.</t>
  </si>
  <si>
    <t xml:space="preserve">       En dehors des cas énoncés ci-dessus, l’UVSQ s’engage à  ne  pas  céder  ni  donner  accès  à  des  tiers,  les  données  sans  le consentement préalable des intéressés, à moins d’y être contraints en raison d’un motif légitime (obligation légale, exercice des droits de la défense, etc.).</t>
  </si>
  <si>
    <t>DFVU_SSE St-Quentin</t>
  </si>
  <si>
    <t>DFVU_SSE Mantes la Jolie</t>
  </si>
  <si>
    <t>DFVU_SSE Rambouillet</t>
  </si>
  <si>
    <t>DFVU_SSE Vélizy</t>
  </si>
  <si>
    <t>DFVU_SSE Versailles</t>
  </si>
  <si>
    <t>VALRRI_DV</t>
  </si>
  <si>
    <r>
      <t>HDR (</t>
    </r>
    <r>
      <rPr>
        <i/>
        <sz val="11"/>
        <color theme="1"/>
        <rFont val="Calibri"/>
        <family val="2"/>
        <scheme val="minor"/>
      </rPr>
      <t>Habilitation à diriger des recherches</t>
    </r>
    <r>
      <rPr>
        <sz val="11"/>
        <color theme="1"/>
        <rFont val="Calibri"/>
        <family val="2"/>
        <scheme val="minor"/>
      </rPr>
      <t>)</t>
    </r>
  </si>
  <si>
    <t>Axi</t>
  </si>
  <si>
    <t>00AXI</t>
  </si>
  <si>
    <t>UFR Santé_FC</t>
  </si>
  <si>
    <t>07FCO</t>
  </si>
  <si>
    <t>UFR Santé_innovation pédagogique</t>
  </si>
  <si>
    <t>07INF</t>
  </si>
  <si>
    <t>IUT Vélizy_pilotage Rambouillet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</si>
</sst>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du &quot;dd/mm/yyyy"/>
    <numFmt numFmtId="165" formatCode="&quot;au &quot;\ dd/mm/yyyy"/>
    <numFmt numFmtId="166" formatCode="[&gt;=3000000000000]#&quot; &quot;##&quot; &quot;##&quot; &quot;##&quot; &quot;###&quot; &quot;###&quot; | &quot;##;#&quot; &quot;##&quot; &quot;##&quot; &quot;##&quot; &quot;###&quot; &quot;###"/>
    <numFmt numFmtId="167" formatCode="0#&quot; &quot;##&quot; &quot;##&quot; &quot;##&quot; &quot;##"/>
    <numFmt numFmtId="168" formatCode="#"/>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b/>
      <sz val="11"/>
      <name val="Calibri"/>
      <family val="2"/>
      <scheme val="minor"/>
    </font>
    <font>
      <sz val="11"/>
      <color theme="4"/>
      <name val="Calibri"/>
      <family val="2"/>
      <scheme val="minor"/>
    </font>
    <font>
      <b/>
      <u/>
      <sz val="11"/>
      <color theme="1"/>
      <name val="Calibri"/>
      <family val="2"/>
      <scheme val="minor"/>
    </font>
    <font>
      <b/>
      <sz val="12"/>
      <color theme="1"/>
      <name val="Calibri"/>
      <family val="2"/>
      <scheme val="minor"/>
    </font>
    <font>
      <b/>
      <sz val="14"/>
      <color theme="1"/>
      <name val="Calibri"/>
      <family val="2"/>
      <scheme val="minor"/>
    </font>
    <font>
      <b/>
      <sz val="10"/>
      <color rgb="FFFF0000"/>
      <name val="Arial"/>
      <family val="2"/>
    </font>
    <font>
      <sz val="10"/>
      <color rgb="FFFF0000"/>
      <name val="Arial"/>
      <family val="2"/>
    </font>
    <font>
      <i/>
      <sz val="11"/>
      <color theme="1"/>
      <name val="Calibri"/>
      <family val="2"/>
      <scheme val="minor"/>
    </font>
    <font>
      <u/>
      <sz val="11"/>
      <color theme="10"/>
      <name val="Calibri"/>
      <family val="2"/>
      <scheme val="minor"/>
    </font>
    <font>
      <sz val="11"/>
      <color indexed="8"/>
      <name val="Calibri"/>
      <family val="2"/>
      <scheme val="minor"/>
    </font>
    <font>
      <sz val="11"/>
      <color indexed="9"/>
      <name val="Calibri"/>
      <family val="2"/>
    </font>
    <font>
      <b/>
      <i/>
      <sz val="10"/>
      <color theme="1"/>
      <name val="Arial"/>
      <family val="2"/>
    </font>
    <font>
      <i/>
      <sz val="10"/>
      <color theme="1"/>
      <name val="Arial"/>
      <family val="2"/>
    </font>
    <font>
      <sz val="11"/>
      <color indexed="9"/>
      <name val="Calibri"/>
      <family val="2"/>
    </font>
    <font>
      <sz val="10"/>
      <color rgb="FF000000"/>
      <name val="Arial"/>
      <family val="2"/>
    </font>
    <font>
      <sz val="9"/>
      <color rgb="FF333333"/>
      <name val="Arial"/>
      <family val="2"/>
    </font>
    <font>
      <sz val="10"/>
      <color rgb="FF000000"/>
      <name val="Arial"/>
      <family val="2"/>
    </font>
    <font>
      <sz val="9"/>
      <color rgb="FF333333"/>
      <name val="Arial"/>
      <family val="2"/>
    </font>
    <font>
      <sz val="10"/>
      <color theme="1"/>
      <name val="Arial"/>
      <family val="2"/>
    </font>
    <font>
      <i/>
      <sz val="10"/>
      <color theme="1"/>
      <name val="Calibri"/>
      <family val="2"/>
      <scheme val="minor"/>
    </font>
    <font>
      <sz val="10"/>
      <name val="Arial"/>
      <family val="2"/>
    </font>
    <font>
      <b/>
      <sz val="10"/>
      <color rgb="FFFF0066"/>
      <name val="Arial"/>
      <family val="2"/>
    </font>
    <font>
      <sz val="9"/>
      <name val="Arial"/>
      <family val="2"/>
    </font>
    <font>
      <b/>
      <sz val="9"/>
      <color theme="0"/>
      <name val="Arial"/>
      <family val="2"/>
    </font>
    <font>
      <i/>
      <sz val="8"/>
      <name val="Arial"/>
      <family val="2"/>
    </font>
    <font>
      <b/>
      <i/>
      <sz val="8"/>
      <name val="Arial"/>
      <family val="2"/>
    </font>
    <font>
      <i/>
      <sz val="8"/>
      <color theme="1"/>
      <name val="Calibri"/>
      <family val="2"/>
      <scheme val="minor"/>
    </font>
    <font>
      <b/>
      <sz val="8"/>
      <name val="Arial"/>
      <family val="2"/>
    </font>
    <font>
      <sz val="8"/>
      <name val="Arial"/>
      <family val="2"/>
    </font>
    <font>
      <sz val="8"/>
      <color theme="1"/>
      <name val="Calibri"/>
      <family val="2"/>
      <scheme val="minor"/>
    </font>
    <font>
      <sz val="8"/>
      <color theme="1"/>
      <name val="Arial"/>
      <family val="2"/>
    </font>
    <font>
      <sz val="8"/>
      <name val="Calibri"/>
      <family val="2"/>
      <scheme val="minor"/>
    </font>
    <font>
      <b/>
      <i/>
      <sz val="11"/>
      <color theme="1"/>
      <name val="Calibri"/>
      <family val="2"/>
      <scheme val="minor"/>
    </font>
    <font>
      <sz val="11"/>
      <name val="Calibri"/>
      <family val="2"/>
      <scheme val="minor"/>
    </font>
  </fonts>
  <fills count="13">
    <fill>
      <patternFill patternType="none"/>
    </fill>
    <fill>
      <patternFill patternType="gray125"/>
    </fill>
    <fill>
      <patternFill patternType="solid">
        <fgColor theme="6" tint="0.79998168889431442"/>
        <bgColor indexed="65"/>
      </patternFill>
    </fill>
    <fill>
      <patternFill patternType="solid">
        <fgColor theme="0" tint="-0.14999847407452621"/>
        <bgColor indexed="64"/>
      </patternFill>
    </fill>
    <fill>
      <patternFill patternType="solid">
        <fgColor indexed="12"/>
      </patternFill>
    </fill>
    <fill>
      <patternFill patternType="solid">
        <fgColor rgb="FFFFFFFF"/>
        <bgColor rgb="FFFFFFFF"/>
      </patternFill>
    </fill>
    <fill>
      <patternFill patternType="solid">
        <fgColor rgb="FFF7F7F7"/>
        <bgColor rgb="FFFFFFFF"/>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rgb="FFCD89A8"/>
        <bgColor indexed="64"/>
      </patternFill>
    </fill>
  </fills>
  <borders count="4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rgb="FFDDDDDD"/>
      </left>
      <right style="thin">
        <color rgb="FFDDDDDD"/>
      </right>
      <top style="thin">
        <color rgb="FFDDDDDD"/>
      </top>
      <bottom style="thin">
        <color rgb="FFDDDDDD"/>
      </bottom>
      <diagonal/>
    </border>
    <border>
      <left style="thin">
        <color indexed="8"/>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diagonal/>
    </border>
    <border>
      <left style="medium">
        <color auto="1"/>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auto="1"/>
      </right>
      <top/>
      <bottom/>
      <diagonal/>
    </border>
    <border>
      <left style="thin">
        <color indexed="64"/>
      </left>
      <right style="medium">
        <color auto="1"/>
      </right>
      <top/>
      <bottom style="hair">
        <color auto="1"/>
      </bottom>
      <diagonal/>
    </border>
    <border>
      <left style="hair">
        <color auto="1"/>
      </left>
      <right style="medium">
        <color auto="1"/>
      </right>
      <top/>
      <bottom style="hair">
        <color auto="1"/>
      </bottom>
      <diagonal/>
    </border>
    <border>
      <left style="hair">
        <color auto="1"/>
      </left>
      <right style="medium">
        <color indexed="64"/>
      </right>
      <top style="hair">
        <color auto="1"/>
      </top>
      <bottom style="hair">
        <color auto="1"/>
      </bottom>
      <diagonal/>
    </border>
    <border>
      <left style="thin">
        <color indexed="64"/>
      </left>
      <right style="medium">
        <color indexed="64"/>
      </right>
      <top style="hair">
        <color auto="1"/>
      </top>
      <bottom/>
      <diagonal/>
    </border>
    <border>
      <left style="thin">
        <color indexed="64"/>
      </left>
      <right style="thin">
        <color indexed="64"/>
      </right>
      <top/>
      <bottom style="thin">
        <color indexed="64"/>
      </bottom>
      <diagonal/>
    </border>
    <border>
      <left style="hair">
        <color auto="1"/>
      </left>
      <right style="medium">
        <color indexed="64"/>
      </right>
      <top style="hair">
        <color auto="1"/>
      </top>
      <bottom style="thin">
        <color auto="1"/>
      </bottom>
      <diagonal/>
    </border>
    <border>
      <left style="thin">
        <color indexed="64"/>
      </left>
      <right style="thin">
        <color indexed="64"/>
      </right>
      <top style="thin">
        <color indexed="64"/>
      </top>
      <bottom/>
      <diagonal/>
    </border>
    <border>
      <left style="hair">
        <color auto="1"/>
      </left>
      <right style="medium">
        <color auto="1"/>
      </right>
      <top style="thin">
        <color auto="1"/>
      </top>
      <bottom/>
      <diagonal/>
    </border>
    <border>
      <left style="hair">
        <color auto="1"/>
      </left>
      <right style="medium">
        <color indexed="64"/>
      </right>
      <top style="hair">
        <color auto="1"/>
      </top>
      <bottom/>
      <diagonal/>
    </border>
    <border>
      <left style="hair">
        <color auto="1"/>
      </left>
      <right style="medium">
        <color auto="1"/>
      </right>
      <top/>
      <bottom/>
      <diagonal/>
    </border>
    <border>
      <left style="hair">
        <color auto="1"/>
      </left>
      <right style="medium">
        <color auto="1"/>
      </right>
      <top/>
      <bottom style="thin">
        <color auto="1"/>
      </bottom>
      <diagonal/>
    </border>
    <border>
      <left style="thin">
        <color indexed="64"/>
      </left>
      <right style="medium">
        <color auto="1"/>
      </right>
      <top style="thin">
        <color indexed="64"/>
      </top>
      <bottom style="hair">
        <color auto="1"/>
      </bottom>
      <diagonal/>
    </border>
    <border>
      <left style="medium">
        <color indexed="64"/>
      </left>
      <right style="thin">
        <color indexed="64"/>
      </right>
      <top/>
      <bottom style="medium">
        <color indexed="64"/>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hair">
        <color auto="1"/>
      </left>
      <right style="medium">
        <color indexed="64"/>
      </right>
      <top/>
      <bottom style="medium">
        <color auto="1"/>
      </bottom>
      <diagonal/>
    </border>
    <border>
      <left style="hair">
        <color auto="1"/>
      </left>
      <right style="medium">
        <color auto="1"/>
      </right>
      <top style="medium">
        <color auto="1"/>
      </top>
      <bottom/>
      <diagonal/>
    </border>
    <border>
      <left style="hair">
        <color auto="1"/>
      </left>
      <right style="medium">
        <color auto="1"/>
      </right>
      <top style="thin">
        <color auto="1"/>
      </top>
      <bottom style="hair">
        <color auto="1"/>
      </bottom>
      <diagonal/>
    </border>
    <border>
      <left style="hair">
        <color auto="1"/>
      </left>
      <right style="medium">
        <color indexed="64"/>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top/>
      <bottom style="hair">
        <color auto="1"/>
      </bottom>
      <diagonal/>
    </border>
  </borders>
  <cellStyleXfs count="8">
    <xf numFmtId="0" fontId="0" fillId="0" borderId="0"/>
    <xf numFmtId="0" fontId="1" fillId="2" borderId="0" applyNumberFormat="0" applyBorder="0" applyAlignment="0" applyProtection="0"/>
    <xf numFmtId="0" fontId="12" fillId="0" borderId="0" applyNumberFormat="0" applyFill="0" applyBorder="0" applyAlignment="0" applyProtection="0"/>
    <xf numFmtId="0" fontId="13" fillId="0" borderId="0"/>
    <xf numFmtId="0" fontId="18" fillId="0" borderId="0"/>
    <xf numFmtId="0" fontId="20" fillId="0" borderId="0"/>
    <xf numFmtId="0" fontId="24" fillId="0" borderId="0"/>
    <xf numFmtId="0" fontId="1" fillId="0" borderId="0"/>
  </cellStyleXfs>
  <cellXfs count="173">
    <xf numFmtId="0" fontId="0" fillId="0" borderId="0" xfId="0"/>
    <xf numFmtId="0" fontId="2" fillId="0" borderId="0" xfId="0" applyFont="1"/>
    <xf numFmtId="0" fontId="0" fillId="0" borderId="0" xfId="0" applyAlignment="1">
      <alignment horizontal="left" vertical="center" wrapText="1"/>
    </xf>
    <xf numFmtId="0" fontId="7" fillId="0" borderId="0" xfId="0" applyFont="1"/>
    <xf numFmtId="0" fontId="8" fillId="0" borderId="0" xfId="0" applyFont="1"/>
    <xf numFmtId="0" fontId="9" fillId="0" borderId="0" xfId="0" applyFont="1" applyAlignment="1">
      <alignment vertical="center"/>
    </xf>
    <xf numFmtId="0" fontId="1" fillId="0" borderId="0" xfId="0" applyFont="1"/>
    <xf numFmtId="0" fontId="11" fillId="0" borderId="0" xfId="0" applyFont="1"/>
    <xf numFmtId="0" fontId="1" fillId="0" borderId="0" xfId="0" applyFont="1" applyAlignment="1">
      <alignment vertical="center"/>
    </xf>
    <xf numFmtId="0" fontId="0" fillId="0" borderId="0" xfId="0" applyAlignment="1">
      <alignment vertical="center"/>
    </xf>
    <xf numFmtId="0" fontId="0" fillId="0" borderId="0" xfId="0" applyAlignment="1">
      <alignment horizontal="left"/>
    </xf>
    <xf numFmtId="0" fontId="0" fillId="0" borderId="0" xfId="0" applyAlignment="1">
      <alignment horizontal="left" vertical="center"/>
    </xf>
    <xf numFmtId="0" fontId="13" fillId="0" borderId="1" xfId="3" applyBorder="1" applyAlignment="1">
      <alignment horizontal="left" vertical="center"/>
    </xf>
    <xf numFmtId="0" fontId="14" fillId="4" borderId="1" xfId="3" applyFont="1" applyFill="1" applyBorder="1" applyAlignment="1">
      <alignment horizontal="center" vertical="center"/>
    </xf>
    <xf numFmtId="0" fontId="0" fillId="0" borderId="0" xfId="0" applyAlignment="1">
      <alignment vertical="center" wrapText="1"/>
    </xf>
    <xf numFmtId="0" fontId="0" fillId="0" borderId="0" xfId="0" applyAlignment="1">
      <alignment vertical="top" wrapText="1"/>
    </xf>
    <xf numFmtId="0" fontId="0" fillId="0" borderId="0" xfId="0" applyAlignment="1">
      <alignment wrapText="1"/>
    </xf>
    <xf numFmtId="0" fontId="16" fillId="0" borderId="0" xfId="0" applyFont="1" applyAlignment="1">
      <alignment vertical="center"/>
    </xf>
    <xf numFmtId="0" fontId="15" fillId="0" borderId="0" xfId="0" applyFont="1" applyAlignment="1">
      <alignment vertical="center" wrapText="1"/>
    </xf>
    <xf numFmtId="0" fontId="0" fillId="0" borderId="0" xfId="0" applyAlignment="1">
      <alignment horizontal="justify" vertical="center"/>
    </xf>
    <xf numFmtId="0" fontId="16" fillId="0" borderId="0" xfId="0" applyFont="1"/>
    <xf numFmtId="0" fontId="0" fillId="0" borderId="0" xfId="0" applyAlignment="1">
      <alignment horizontal="justify" vertical="center" wrapText="1"/>
    </xf>
    <xf numFmtId="0" fontId="5" fillId="0" borderId="0" xfId="0" applyFont="1" applyAlignment="1">
      <alignment vertical="top" wrapText="1"/>
    </xf>
    <xf numFmtId="0" fontId="17" fillId="4" borderId="1" xfId="3" applyFont="1" applyFill="1" applyBorder="1" applyAlignment="1">
      <alignment horizontal="center" vertical="center"/>
    </xf>
    <xf numFmtId="0" fontId="17" fillId="4" borderId="2" xfId="3" applyFont="1" applyFill="1" applyBorder="1" applyAlignment="1">
      <alignment horizontal="center" vertical="center"/>
    </xf>
    <xf numFmtId="49" fontId="19" fillId="6" borderId="3" xfId="4" applyNumberFormat="1" applyFont="1" applyFill="1" applyBorder="1" applyAlignment="1">
      <alignment horizontal="left"/>
    </xf>
    <xf numFmtId="49" fontId="19" fillId="5" borderId="3" xfId="4" applyNumberFormat="1" applyFont="1" applyFill="1" applyBorder="1" applyAlignment="1">
      <alignment horizontal="left"/>
    </xf>
    <xf numFmtId="0" fontId="17" fillId="4" borderId="1" xfId="0" applyFont="1" applyFill="1" applyBorder="1" applyAlignment="1">
      <alignment horizontal="center" vertical="center"/>
    </xf>
    <xf numFmtId="0" fontId="0" fillId="0" borderId="1" xfId="0" applyBorder="1" applyAlignment="1">
      <alignment horizontal="left" vertical="center"/>
    </xf>
    <xf numFmtId="49" fontId="21" fillId="6" borderId="3" xfId="5" applyNumberFormat="1" applyFont="1" applyFill="1" applyBorder="1" applyAlignment="1">
      <alignment horizontal="left"/>
    </xf>
    <xf numFmtId="0" fontId="14" fillId="4" borderId="4" xfId="0" applyFont="1" applyFill="1" applyBorder="1" applyAlignment="1">
      <alignment horizontal="center" vertical="center"/>
    </xf>
    <xf numFmtId="0" fontId="2" fillId="7" borderId="5" xfId="0" applyFont="1" applyFill="1" applyBorder="1" applyAlignment="1">
      <alignment vertical="center"/>
    </xf>
    <xf numFmtId="0" fontId="2" fillId="7" borderId="6" xfId="0" applyFont="1" applyFill="1" applyBorder="1" applyAlignment="1">
      <alignment vertical="center"/>
    </xf>
    <xf numFmtId="0" fontId="2" fillId="7" borderId="6" xfId="0" applyFont="1" applyFill="1" applyBorder="1" applyAlignment="1">
      <alignment vertical="center" wrapText="1"/>
    </xf>
    <xf numFmtId="0" fontId="2" fillId="0" borderId="7" xfId="0" applyFont="1" applyBorder="1" applyAlignment="1">
      <alignment vertical="center"/>
    </xf>
    <xf numFmtId="0" fontId="1" fillId="0" borderId="7" xfId="0" applyFont="1" applyBorder="1" applyAlignment="1">
      <alignment horizontal="center" vertical="center"/>
    </xf>
    <xf numFmtId="0" fontId="2" fillId="0" borderId="0" xfId="0" applyFont="1" applyAlignment="1">
      <alignment vertic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2" fillId="7" borderId="0" xfId="0" applyFont="1" applyFill="1" applyAlignment="1">
      <alignment vertical="center"/>
    </xf>
    <xf numFmtId="14" fontId="1" fillId="0" borderId="7" xfId="0" applyNumberFormat="1" applyFont="1" applyBorder="1" applyAlignment="1">
      <alignment horizontal="center" vertical="center"/>
    </xf>
    <xf numFmtId="0" fontId="22" fillId="0" borderId="0" xfId="0" applyFont="1" applyAlignment="1">
      <alignment horizontal="justify" vertical="center"/>
    </xf>
    <xf numFmtId="0" fontId="22" fillId="0" borderId="0" xfId="0" applyFont="1" applyAlignment="1">
      <alignment horizontal="justify" vertical="center" wrapText="1"/>
    </xf>
    <xf numFmtId="0" fontId="22" fillId="0" borderId="0" xfId="0" applyFont="1" applyAlignment="1">
      <alignment vertical="center" wrapText="1"/>
    </xf>
    <xf numFmtId="0" fontId="7" fillId="8" borderId="0" xfId="0" applyFont="1" applyFill="1"/>
    <xf numFmtId="0" fontId="0" fillId="8" borderId="0" xfId="0" applyFill="1"/>
    <xf numFmtId="0" fontId="7" fillId="9" borderId="0" xfId="0" applyFont="1" applyFill="1"/>
    <xf numFmtId="0" fontId="0" fillId="9" borderId="0" xfId="0" applyFill="1"/>
    <xf numFmtId="0" fontId="2" fillId="9" borderId="0" xfId="0" applyFont="1" applyFill="1"/>
    <xf numFmtId="0" fontId="2" fillId="0" borderId="0" xfId="0" applyFont="1" applyAlignment="1">
      <alignment wrapText="1"/>
    </xf>
    <xf numFmtId="0" fontId="0" fillId="0" borderId="8" xfId="0" applyBorder="1"/>
    <xf numFmtId="0" fontId="0" fillId="3" borderId="0" xfId="0" applyFill="1"/>
    <xf numFmtId="0" fontId="0" fillId="3" borderId="0" xfId="0" applyFill="1" applyAlignment="1">
      <alignment horizontal="center" vertical="center"/>
    </xf>
    <xf numFmtId="166" fontId="0" fillId="3" borderId="0" xfId="0" applyNumberFormat="1" applyFill="1" applyAlignment="1">
      <alignment horizontal="center" vertical="center"/>
    </xf>
    <xf numFmtId="0" fontId="2" fillId="3" borderId="0" xfId="0" applyFont="1" applyFill="1" applyAlignment="1">
      <alignment horizontal="center" wrapText="1"/>
    </xf>
    <xf numFmtId="0" fontId="7" fillId="8" borderId="0" xfId="0" applyFont="1" applyFill="1" applyAlignment="1">
      <alignment vertical="center"/>
    </xf>
    <xf numFmtId="49" fontId="21" fillId="5" borderId="3" xfId="4" applyNumberFormat="1" applyFont="1" applyFill="1" applyBorder="1" applyAlignment="1">
      <alignment horizontal="left"/>
    </xf>
    <xf numFmtId="168" fontId="26" fillId="10" borderId="11" xfId="6" applyNumberFormat="1" applyFont="1" applyFill="1" applyBorder="1" applyAlignment="1">
      <alignment horizontal="left" vertical="center" wrapText="1"/>
    </xf>
    <xf numFmtId="168" fontId="26" fillId="10" borderId="15" xfId="6" applyNumberFormat="1" applyFont="1" applyFill="1" applyBorder="1" applyAlignment="1">
      <alignment horizontal="left" vertical="center" wrapText="1"/>
    </xf>
    <xf numFmtId="0" fontId="26" fillId="10" borderId="18" xfId="6" applyFont="1" applyFill="1" applyBorder="1" applyAlignment="1">
      <alignment horizontal="left" vertical="center"/>
    </xf>
    <xf numFmtId="0" fontId="26" fillId="10" borderId="19" xfId="6" applyFont="1" applyFill="1" applyBorder="1" applyAlignment="1">
      <alignment horizontal="left" vertical="center"/>
    </xf>
    <xf numFmtId="0" fontId="26" fillId="10" borderId="15" xfId="6" applyFont="1" applyFill="1" applyBorder="1" applyAlignment="1">
      <alignment horizontal="left" vertical="center" wrapText="1"/>
    </xf>
    <xf numFmtId="0" fontId="26" fillId="10" borderId="22" xfId="6" applyFont="1" applyFill="1" applyBorder="1" applyAlignment="1">
      <alignment horizontal="left" vertical="center"/>
    </xf>
    <xf numFmtId="0" fontId="26" fillId="10" borderId="15" xfId="6" applyFont="1" applyFill="1" applyBorder="1"/>
    <xf numFmtId="0" fontId="26" fillId="10" borderId="25" xfId="6" applyFont="1" applyFill="1" applyBorder="1" applyAlignment="1">
      <alignment horizontal="left" vertical="center"/>
    </xf>
    <xf numFmtId="0" fontId="26" fillId="10" borderId="27" xfId="6" applyFont="1" applyFill="1" applyBorder="1" applyAlignment="1">
      <alignment horizontal="left" vertical="center" wrapText="1"/>
    </xf>
    <xf numFmtId="0" fontId="26" fillId="10" borderId="28" xfId="6" applyFont="1" applyFill="1" applyBorder="1" applyAlignment="1">
      <alignment horizontal="left" vertical="center"/>
    </xf>
    <xf numFmtId="0" fontId="26" fillId="10" borderId="15" xfId="6" applyFont="1" applyFill="1" applyBorder="1" applyAlignment="1">
      <alignment vertical="center"/>
    </xf>
    <xf numFmtId="0" fontId="26" fillId="10" borderId="19" xfId="6" applyFont="1" applyFill="1" applyBorder="1" applyAlignment="1">
      <alignment vertical="center" wrapText="1"/>
    </xf>
    <xf numFmtId="168" fontId="26" fillId="10" borderId="31" xfId="6" applyNumberFormat="1" applyFont="1" applyFill="1" applyBorder="1" applyAlignment="1">
      <alignment horizontal="left" vertical="center" wrapText="1"/>
    </xf>
    <xf numFmtId="0" fontId="26" fillId="10" borderId="32" xfId="6" applyFont="1" applyFill="1" applyBorder="1" applyAlignment="1">
      <alignment horizontal="left" vertical="center"/>
    </xf>
    <xf numFmtId="0" fontId="26" fillId="10" borderId="11" xfId="6" applyFont="1" applyFill="1" applyBorder="1" applyAlignment="1">
      <alignment horizontal="left" vertical="center" wrapText="1"/>
    </xf>
    <xf numFmtId="0" fontId="26" fillId="10" borderId="34" xfId="6" applyFont="1" applyFill="1" applyBorder="1" applyAlignment="1">
      <alignment vertical="center"/>
    </xf>
    <xf numFmtId="0" fontId="26" fillId="10" borderId="19" xfId="6" applyFont="1" applyFill="1" applyBorder="1" applyAlignment="1">
      <alignment vertical="center"/>
    </xf>
    <xf numFmtId="0" fontId="26" fillId="11" borderId="15" xfId="6" applyFont="1" applyFill="1" applyBorder="1" applyAlignment="1">
      <alignment vertical="center" wrapText="1"/>
    </xf>
    <xf numFmtId="0" fontId="26" fillId="11" borderId="18" xfId="6" applyFont="1" applyFill="1" applyBorder="1" applyAlignment="1">
      <alignment vertical="center"/>
    </xf>
    <xf numFmtId="0" fontId="26" fillId="10" borderId="31" xfId="6" applyFont="1" applyFill="1" applyBorder="1" applyAlignment="1">
      <alignment vertical="center"/>
    </xf>
    <xf numFmtId="0" fontId="26" fillId="10" borderId="35" xfId="6" applyFont="1" applyFill="1" applyBorder="1" applyAlignment="1">
      <alignment vertical="center"/>
    </xf>
    <xf numFmtId="0" fontId="26" fillId="10" borderId="36" xfId="6" applyFont="1" applyFill="1" applyBorder="1" applyAlignment="1">
      <alignment horizontal="left" vertical="center"/>
    </xf>
    <xf numFmtId="0" fontId="24" fillId="10" borderId="15" xfId="6" applyFill="1" applyBorder="1" applyAlignment="1">
      <alignment horizontal="center" vertical="center" wrapText="1"/>
    </xf>
    <xf numFmtId="0" fontId="26" fillId="10" borderId="37" xfId="6" applyFont="1" applyFill="1" applyBorder="1" applyAlignment="1">
      <alignment horizontal="left" vertical="center" wrapText="1"/>
    </xf>
    <xf numFmtId="0" fontId="26" fillId="10" borderId="15" xfId="6" applyFont="1" applyFill="1" applyBorder="1" applyAlignment="1">
      <alignment vertical="center" wrapText="1"/>
    </xf>
    <xf numFmtId="0" fontId="26" fillId="10" borderId="25" xfId="6" applyFont="1" applyFill="1" applyBorder="1" applyAlignment="1">
      <alignment vertical="center"/>
    </xf>
    <xf numFmtId="0" fontId="26" fillId="10" borderId="38" xfId="6" applyFont="1" applyFill="1" applyBorder="1" applyAlignment="1">
      <alignment vertical="center" wrapText="1"/>
    </xf>
    <xf numFmtId="0" fontId="26" fillId="10" borderId="38" xfId="6" applyFont="1" applyFill="1" applyBorder="1" applyAlignment="1">
      <alignment vertical="center"/>
    </xf>
    <xf numFmtId="0" fontId="26" fillId="11" borderId="38" xfId="6" applyFont="1" applyFill="1" applyBorder="1" applyAlignment="1">
      <alignment vertical="center"/>
    </xf>
    <xf numFmtId="0" fontId="26" fillId="11" borderId="11" xfId="6" applyFont="1" applyFill="1" applyBorder="1" applyAlignment="1">
      <alignment vertical="center" wrapText="1"/>
    </xf>
    <xf numFmtId="0" fontId="26" fillId="11" borderId="36" xfId="6" applyFont="1" applyFill="1" applyBorder="1" applyAlignment="1">
      <alignment vertical="center"/>
    </xf>
    <xf numFmtId="0" fontId="26" fillId="11" borderId="31" xfId="6" applyFont="1" applyFill="1" applyBorder="1" applyAlignment="1">
      <alignment vertical="center" wrapText="1"/>
    </xf>
    <xf numFmtId="0" fontId="26" fillId="11" borderId="32" xfId="6" applyFont="1" applyFill="1" applyBorder="1" applyAlignment="1">
      <alignment vertical="center"/>
    </xf>
    <xf numFmtId="0" fontId="26" fillId="11" borderId="19" xfId="6" applyFont="1" applyFill="1" applyBorder="1" applyAlignment="1">
      <alignment vertical="center"/>
    </xf>
    <xf numFmtId="0" fontId="24" fillId="10" borderId="10" xfId="6" applyFill="1" applyBorder="1" applyAlignment="1">
      <alignment vertical="center" wrapText="1"/>
    </xf>
    <xf numFmtId="0" fontId="24" fillId="10" borderId="23" xfId="6" applyFill="1" applyBorder="1" applyAlignment="1">
      <alignment vertical="center" wrapText="1"/>
    </xf>
    <xf numFmtId="0" fontId="24" fillId="10" borderId="23" xfId="6" applyFill="1" applyBorder="1" applyAlignment="1">
      <alignment vertical="center"/>
    </xf>
    <xf numFmtId="49" fontId="24" fillId="10" borderId="23" xfId="6" applyNumberFormat="1" applyFill="1" applyBorder="1" applyAlignment="1">
      <alignment vertical="center" wrapText="1"/>
    </xf>
    <xf numFmtId="49" fontId="24" fillId="10" borderId="10" xfId="6" applyNumberFormat="1" applyFill="1" applyBorder="1" applyAlignment="1">
      <alignment vertical="center" wrapText="1"/>
    </xf>
    <xf numFmtId="11" fontId="27" fillId="12" borderId="39" xfId="0" applyNumberFormat="1" applyFont="1" applyFill="1" applyBorder="1" applyAlignment="1">
      <alignment horizontal="center" vertical="center" wrapText="1"/>
    </xf>
    <xf numFmtId="11" fontId="27" fillId="0" borderId="0" xfId="0" applyNumberFormat="1" applyFont="1" applyAlignment="1">
      <alignment horizontal="left" vertical="center" wrapText="1"/>
    </xf>
    <xf numFmtId="49" fontId="31" fillId="0" borderId="15" xfId="0" applyNumberFormat="1" applyFont="1" applyBorder="1" applyAlignment="1">
      <alignment vertical="center" wrapText="1"/>
    </xf>
    <xf numFmtId="0" fontId="32" fillId="0" borderId="15" xfId="0" applyFont="1" applyBorder="1" applyAlignment="1">
      <alignment vertical="center" wrapText="1"/>
    </xf>
    <xf numFmtId="0" fontId="32" fillId="0" borderId="40" xfId="0" applyFont="1" applyBorder="1" applyAlignment="1">
      <alignment vertical="center" wrapText="1"/>
    </xf>
    <xf numFmtId="1" fontId="32" fillId="0" borderId="15" xfId="0" applyNumberFormat="1" applyFont="1" applyBorder="1" applyAlignment="1">
      <alignment vertical="center" wrapText="1"/>
    </xf>
    <xf numFmtId="0" fontId="33" fillId="0" borderId="15" xfId="0" applyFont="1" applyBorder="1" applyAlignment="1">
      <alignment horizontal="center" vertical="center" wrapText="1"/>
    </xf>
    <xf numFmtId="49" fontId="32" fillId="0" borderId="15" xfId="0" applyNumberFormat="1" applyFont="1" applyBorder="1" applyAlignment="1">
      <alignment horizontal="left" vertical="center" wrapText="1"/>
    </xf>
    <xf numFmtId="49" fontId="31" fillId="0" borderId="15" xfId="7" applyNumberFormat="1" applyFont="1" applyBorder="1" applyAlignment="1">
      <alignment vertical="center" wrapText="1"/>
    </xf>
    <xf numFmtId="49" fontId="32" fillId="0" borderId="15" xfId="7" applyNumberFormat="1" applyFont="1" applyBorder="1" applyAlignment="1">
      <alignment vertical="center" wrapText="1"/>
    </xf>
    <xf numFmtId="0" fontId="34" fillId="0" borderId="15" xfId="0" applyFont="1" applyBorder="1" applyAlignment="1">
      <alignment vertical="center" wrapText="1"/>
    </xf>
    <xf numFmtId="0" fontId="34" fillId="0" borderId="40" xfId="0" applyFont="1" applyBorder="1" applyAlignment="1">
      <alignment vertical="center" wrapText="1"/>
    </xf>
    <xf numFmtId="0" fontId="33" fillId="0" borderId="0" xfId="0" applyFont="1"/>
    <xf numFmtId="11" fontId="27" fillId="12" borderId="41" xfId="0" applyNumberFormat="1" applyFont="1" applyFill="1" applyBorder="1" applyAlignment="1">
      <alignment horizontal="center" vertical="center" wrapText="1"/>
    </xf>
    <xf numFmtId="0" fontId="0" fillId="0" borderId="0" xfId="0" applyAlignment="1" applyProtection="1">
      <alignment horizontal="left" vertical="center"/>
      <protection locked="0"/>
    </xf>
    <xf numFmtId="164" fontId="0" fillId="0" borderId="0" xfId="0" applyNumberFormat="1" applyAlignment="1" applyProtection="1">
      <alignment horizontal="left" vertical="center"/>
      <protection locked="0"/>
    </xf>
    <xf numFmtId="165" fontId="0" fillId="0" borderId="0" xfId="0" applyNumberFormat="1" applyAlignment="1" applyProtection="1">
      <alignment horizontal="left" vertical="center"/>
      <protection locked="0"/>
    </xf>
    <xf numFmtId="0" fontId="11" fillId="0" borderId="0" xfId="0" applyFont="1" applyAlignment="1" applyProtection="1">
      <alignment horizontal="left" vertical="center"/>
      <protection locked="0"/>
    </xf>
    <xf numFmtId="0" fontId="0" fillId="0" borderId="0" xfId="0" applyAlignment="1" applyProtection="1">
      <alignment horizontal="left"/>
      <protection locked="0"/>
    </xf>
    <xf numFmtId="166" fontId="0" fillId="0" borderId="0" xfId="0" applyNumberFormat="1" applyAlignment="1" applyProtection="1">
      <alignment horizontal="left"/>
      <protection locked="0"/>
    </xf>
    <xf numFmtId="14" fontId="0" fillId="0" borderId="0" xfId="0" applyNumberFormat="1" applyAlignment="1" applyProtection="1">
      <alignment horizontal="left"/>
      <protection locked="0"/>
    </xf>
    <xf numFmtId="49" fontId="0" fillId="0" borderId="0" xfId="0" applyNumberFormat="1" applyAlignment="1" applyProtection="1">
      <alignment horizontal="left" vertical="center"/>
      <protection locked="0"/>
    </xf>
    <xf numFmtId="167" fontId="0" fillId="0" borderId="0" xfId="0" applyNumberFormat="1" applyAlignment="1" applyProtection="1">
      <alignment horizontal="left" vertical="center"/>
      <protection locked="0"/>
    </xf>
    <xf numFmtId="0" fontId="0" fillId="0" borderId="0" xfId="0" applyProtection="1">
      <protection locked="0"/>
    </xf>
    <xf numFmtId="14" fontId="0" fillId="0" borderId="0" xfId="0" applyNumberFormat="1" applyProtection="1">
      <protection locked="0"/>
    </xf>
    <xf numFmtId="49" fontId="0" fillId="3" borderId="0" xfId="0" applyNumberFormat="1" applyFill="1" applyAlignment="1">
      <alignment horizontal="center"/>
    </xf>
    <xf numFmtId="0" fontId="11" fillId="0" borderId="0" xfId="0" applyFont="1" applyAlignment="1">
      <alignment vertical="center" wrapText="1"/>
    </xf>
    <xf numFmtId="0" fontId="2" fillId="0" borderId="0" xfId="0" applyFont="1" applyAlignment="1">
      <alignment horizontal="left"/>
    </xf>
    <xf numFmtId="0" fontId="2" fillId="0" borderId="0" xfId="0" applyFont="1" applyAlignment="1">
      <alignment horizontal="left" vertical="center"/>
    </xf>
    <xf numFmtId="0" fontId="0" fillId="0" borderId="42" xfId="0" applyBorder="1"/>
    <xf numFmtId="0" fontId="0" fillId="0" borderId="42" xfId="0" applyBorder="1" applyAlignment="1">
      <alignment horizontal="left" vertical="center"/>
    </xf>
    <xf numFmtId="0" fontId="5" fillId="0" borderId="0" xfId="0" applyFont="1" applyAlignment="1">
      <alignment vertical="center" wrapText="1"/>
    </xf>
    <xf numFmtId="0" fontId="3" fillId="0" borderId="0" xfId="0" applyFont="1" applyAlignment="1">
      <alignment vertical="center" wrapText="1"/>
    </xf>
    <xf numFmtId="0" fontId="12" fillId="0" borderId="0" xfId="2" applyAlignment="1">
      <alignment vertical="center" wrapText="1"/>
    </xf>
    <xf numFmtId="0" fontId="1" fillId="0" borderId="0" xfId="1" applyFill="1"/>
    <xf numFmtId="0" fontId="1" fillId="0" borderId="0" xfId="1" applyNumberFormat="1" applyFill="1"/>
    <xf numFmtId="49" fontId="19" fillId="5" borderId="3" xfId="0" applyNumberFormat="1" applyFont="1" applyFill="1" applyBorder="1" applyAlignment="1">
      <alignment horizontal="left"/>
    </xf>
    <xf numFmtId="0" fontId="0" fillId="0" borderId="0" xfId="1" applyFont="1" applyFill="1"/>
    <xf numFmtId="0" fontId="25" fillId="10" borderId="9" xfId="6" applyFont="1" applyFill="1" applyBorder="1" applyAlignment="1">
      <alignment horizontal="center" vertical="center" wrapText="1"/>
    </xf>
    <xf numFmtId="0" fontId="25" fillId="10" borderId="13" xfId="6" applyFont="1" applyFill="1" applyBorder="1" applyAlignment="1">
      <alignment horizontal="center" vertical="center" wrapText="1"/>
    </xf>
    <xf numFmtId="0" fontId="0" fillId="0" borderId="13" xfId="0" applyBorder="1"/>
    <xf numFmtId="0" fontId="0" fillId="0" borderId="29" xfId="0" applyBorder="1"/>
    <xf numFmtId="0" fontId="24" fillId="10" borderId="10" xfId="6" applyFill="1" applyBorder="1" applyAlignment="1">
      <alignment horizontal="center" vertical="center" wrapText="1"/>
    </xf>
    <xf numFmtId="0" fontId="24" fillId="10" borderId="21" xfId="6" applyFill="1" applyBorder="1" applyAlignment="1">
      <alignment horizontal="center" vertical="center" wrapText="1"/>
    </xf>
    <xf numFmtId="0" fontId="24" fillId="10" borderId="23" xfId="6" applyFill="1" applyBorder="1" applyAlignment="1">
      <alignment horizontal="center" vertical="center"/>
    </xf>
    <xf numFmtId="0" fontId="24" fillId="10" borderId="14" xfId="6" applyFill="1" applyBorder="1" applyAlignment="1">
      <alignment horizontal="center" vertical="center"/>
    </xf>
    <xf numFmtId="0" fontId="24" fillId="10" borderId="21" xfId="6" applyFill="1" applyBorder="1" applyAlignment="1">
      <alignment horizontal="center" vertical="center"/>
    </xf>
    <xf numFmtId="49" fontId="24" fillId="10" borderId="23" xfId="6" applyNumberFormat="1" applyFill="1" applyBorder="1" applyAlignment="1">
      <alignment horizontal="center" vertical="center" wrapText="1"/>
    </xf>
    <xf numFmtId="49" fontId="24" fillId="10" borderId="14" xfId="6" applyNumberFormat="1" applyFill="1" applyBorder="1" applyAlignment="1">
      <alignment horizontal="center" vertical="center" wrapText="1"/>
    </xf>
    <xf numFmtId="49" fontId="24" fillId="10" borderId="10" xfId="6" applyNumberFormat="1" applyFill="1" applyBorder="1" applyAlignment="1">
      <alignment horizontal="center" vertical="center" wrapText="1"/>
    </xf>
    <xf numFmtId="49" fontId="24" fillId="10" borderId="30" xfId="6" applyNumberFormat="1" applyFill="1" applyBorder="1" applyAlignment="1">
      <alignment horizontal="center" vertical="center" wrapText="1"/>
    </xf>
    <xf numFmtId="0" fontId="24" fillId="10" borderId="23" xfId="6" applyFill="1" applyBorder="1" applyAlignment="1">
      <alignment horizontal="center" vertical="center" wrapText="1"/>
    </xf>
    <xf numFmtId="0" fontId="24" fillId="10" borderId="14" xfId="6" applyFill="1" applyBorder="1" applyAlignment="1">
      <alignment horizontal="center" vertical="center" wrapText="1"/>
    </xf>
    <xf numFmtId="0" fontId="24" fillId="10" borderId="30" xfId="6" applyFill="1" applyBorder="1" applyAlignment="1">
      <alignment horizontal="center" vertical="center" wrapText="1"/>
    </xf>
    <xf numFmtId="0" fontId="0" fillId="0" borderId="13" xfId="0" applyBorder="1" applyAlignment="1">
      <alignment horizontal="center" vertical="center" wrapText="1"/>
    </xf>
    <xf numFmtId="0" fontId="0" fillId="0" borderId="29" xfId="0" applyBorder="1" applyAlignment="1">
      <alignment horizontal="center" vertical="center" wrapText="1"/>
    </xf>
    <xf numFmtId="0" fontId="26" fillId="10" borderId="33" xfId="6" applyFont="1" applyFill="1" applyBorder="1" applyAlignment="1">
      <alignment horizontal="left" vertical="center" wrapText="1"/>
    </xf>
    <xf numFmtId="0" fontId="26" fillId="10" borderId="26" xfId="6" applyFont="1" applyFill="1" applyBorder="1" applyAlignment="1">
      <alignment horizontal="left" vertical="center" wrapText="1"/>
    </xf>
    <xf numFmtId="0" fontId="26" fillId="10" borderId="27" xfId="6" applyFont="1" applyFill="1" applyBorder="1" applyAlignment="1">
      <alignment horizontal="left" vertical="center" wrapText="1"/>
    </xf>
    <xf numFmtId="0" fontId="26" fillId="10" borderId="24" xfId="6" applyFont="1" applyFill="1" applyBorder="1" applyAlignment="1">
      <alignment horizontal="left" vertical="center" wrapText="1"/>
    </xf>
    <xf numFmtId="0" fontId="0" fillId="0" borderId="14" xfId="0" applyBorder="1" applyAlignment="1">
      <alignment horizontal="center" vertical="center" wrapText="1"/>
    </xf>
    <xf numFmtId="0" fontId="0" fillId="0" borderId="30" xfId="0" applyBorder="1" applyAlignment="1">
      <alignment horizontal="center" vertical="center" wrapText="1"/>
    </xf>
    <xf numFmtId="0" fontId="26" fillId="10" borderId="12" xfId="6" applyFont="1" applyFill="1" applyBorder="1" applyAlignment="1">
      <alignment horizontal="left" vertical="center" wrapText="1"/>
    </xf>
    <xf numFmtId="0" fontId="26" fillId="10" borderId="16" xfId="6" applyFont="1" applyFill="1" applyBorder="1" applyAlignment="1">
      <alignment horizontal="left" vertical="center" wrapText="1"/>
    </xf>
    <xf numFmtId="0" fontId="26" fillId="10" borderId="17" xfId="6" applyFont="1" applyFill="1" applyBorder="1" applyAlignment="1">
      <alignment horizontal="left" vertical="center" wrapText="1"/>
    </xf>
    <xf numFmtId="0" fontId="26" fillId="10" borderId="20" xfId="6" applyFont="1" applyFill="1" applyBorder="1" applyAlignment="1">
      <alignment horizontal="left" vertical="center"/>
    </xf>
    <xf numFmtId="0" fontId="26" fillId="10" borderId="16" xfId="6" applyFont="1" applyFill="1" applyBorder="1" applyAlignment="1">
      <alignment horizontal="left" vertical="center"/>
    </xf>
    <xf numFmtId="0" fontId="26" fillId="10" borderId="17" xfId="6" applyFont="1" applyFill="1" applyBorder="1" applyAlignment="1">
      <alignment horizontal="left" vertical="center"/>
    </xf>
    <xf numFmtId="0" fontId="26" fillId="10" borderId="24" xfId="6" applyFont="1" applyFill="1" applyBorder="1" applyAlignment="1">
      <alignment horizontal="left" vertical="center"/>
    </xf>
    <xf numFmtId="0" fontId="26" fillId="10" borderId="18" xfId="6" applyFont="1" applyFill="1" applyBorder="1" applyAlignment="1">
      <alignment horizontal="left" vertical="center"/>
    </xf>
    <xf numFmtId="0" fontId="26" fillId="10" borderId="25" xfId="6" applyFont="1" applyFill="1" applyBorder="1" applyAlignment="1">
      <alignment horizontal="left" vertical="center"/>
    </xf>
    <xf numFmtId="0" fontId="26" fillId="10" borderId="26" xfId="6" applyFont="1" applyFill="1" applyBorder="1" applyAlignment="1">
      <alignment horizontal="left" vertical="center"/>
    </xf>
    <xf numFmtId="0" fontId="8" fillId="0" borderId="0" xfId="0" applyFont="1" applyAlignment="1">
      <alignment horizontal="center"/>
    </xf>
    <xf numFmtId="0" fontId="0" fillId="0" borderId="0" xfId="0" applyAlignment="1">
      <alignment horizontal="left" wrapText="1"/>
    </xf>
    <xf numFmtId="0" fontId="0" fillId="0" borderId="0" xfId="0" applyAlignment="1" applyProtection="1">
      <alignment horizontal="center"/>
      <protection locked="0"/>
    </xf>
    <xf numFmtId="11" fontId="28" fillId="0" borderId="0" xfId="0" applyNumberFormat="1" applyFont="1" applyAlignment="1">
      <alignment horizontal="left" vertical="center" wrapText="1"/>
    </xf>
    <xf numFmtId="0" fontId="30" fillId="0" borderId="0" xfId="0" applyFont="1"/>
  </cellXfs>
  <cellStyles count="8">
    <cellStyle name="20 % - Accent3" xfId="1" builtinId="38"/>
    <cellStyle name="Lien hypertexte" xfId="2" builtinId="8"/>
    <cellStyle name="Normal" xfId="0" builtinId="0"/>
    <cellStyle name="Normal 2" xfId="3" xr:uid="{00000000-0005-0000-0000-000003000000}"/>
    <cellStyle name="Normal 2 2" xfId="6" xr:uid="{00000000-0005-0000-0000-000004000000}"/>
    <cellStyle name="Normal 3" xfId="4" xr:uid="{00000000-0005-0000-0000-000005000000}"/>
    <cellStyle name="Normal 4" xfId="5" xr:uid="{00000000-0005-0000-0000-000006000000}"/>
    <cellStyle name="Normal 7"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po@uvsq.fr"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A1:K34"/>
  <sheetViews>
    <sheetView tabSelected="1" zoomScaleNormal="100" workbookViewId="0">
      <selection activeCell="F10" sqref="F10"/>
    </sheetView>
  </sheetViews>
  <sheetFormatPr baseColWidth="10" defaultRowHeight="15" x14ac:dyDescent="0.25"/>
  <cols>
    <col min="1" max="1" width="108" customWidth="1"/>
    <col min="10" max="10" width="16.28515625" customWidth="1"/>
    <col min="11" max="11" width="21.140625" customWidth="1"/>
  </cols>
  <sheetData>
    <row r="1" spans="1:11" ht="15.75" x14ac:dyDescent="0.25">
      <c r="A1" s="3" t="s">
        <v>3</v>
      </c>
    </row>
    <row r="3" spans="1:11" ht="76.5" customHeight="1" x14ac:dyDescent="0.25">
      <c r="A3" s="14" t="s">
        <v>205</v>
      </c>
      <c r="B3" s="15"/>
      <c r="C3" s="15"/>
      <c r="D3" s="15"/>
      <c r="E3" s="15"/>
      <c r="F3" s="15"/>
      <c r="G3" s="15"/>
      <c r="H3" s="15"/>
      <c r="I3" s="15"/>
      <c r="J3" s="15"/>
      <c r="K3" s="15"/>
    </row>
    <row r="4" spans="1:11" ht="55.5" customHeight="1" x14ac:dyDescent="0.25">
      <c r="A4" s="14" t="s">
        <v>203</v>
      </c>
      <c r="B4" s="14"/>
      <c r="C4" s="14"/>
      <c r="D4" s="14"/>
      <c r="E4" s="14"/>
      <c r="F4" s="14"/>
      <c r="G4" s="14"/>
      <c r="H4" s="14"/>
      <c r="I4" s="14"/>
      <c r="J4" s="14"/>
      <c r="K4" s="14"/>
    </row>
    <row r="5" spans="1:11" ht="63" customHeight="1" x14ac:dyDescent="0.25">
      <c r="A5" s="14" t="s">
        <v>1676</v>
      </c>
      <c r="B5" s="9"/>
      <c r="C5" s="9"/>
      <c r="D5" s="9"/>
      <c r="E5" s="9"/>
      <c r="F5" s="9"/>
      <c r="G5" s="9"/>
      <c r="H5" s="9"/>
      <c r="I5" s="9"/>
      <c r="J5" s="9"/>
      <c r="K5" s="9"/>
    </row>
    <row r="6" spans="1:11" ht="54" customHeight="1" x14ac:dyDescent="0.25">
      <c r="A6" s="14" t="s">
        <v>1938</v>
      </c>
      <c r="B6" s="14"/>
      <c r="C6" s="14"/>
      <c r="D6" s="14"/>
      <c r="E6" s="14"/>
      <c r="F6" s="14"/>
      <c r="G6" s="14"/>
      <c r="H6" s="14"/>
      <c r="I6" s="14"/>
      <c r="J6" s="14"/>
      <c r="K6" s="14"/>
    </row>
    <row r="7" spans="1:11" ht="15" customHeight="1" x14ac:dyDescent="0.25">
      <c r="A7" s="14"/>
      <c r="B7" s="14"/>
      <c r="C7" s="14"/>
      <c r="D7" s="14"/>
      <c r="E7" s="14"/>
      <c r="F7" s="14"/>
      <c r="G7" s="14"/>
      <c r="H7" s="14"/>
      <c r="I7" s="14"/>
      <c r="J7" s="14"/>
      <c r="K7" s="14"/>
    </row>
    <row r="8" spans="1:11" x14ac:dyDescent="0.25">
      <c r="A8" s="9"/>
    </row>
    <row r="9" spans="1:11" x14ac:dyDescent="0.25">
      <c r="A9" s="127" t="s">
        <v>1970</v>
      </c>
      <c r="B9" s="15"/>
      <c r="C9" s="15"/>
      <c r="D9" s="15"/>
      <c r="E9" s="15"/>
      <c r="F9" s="15"/>
      <c r="G9" s="15"/>
      <c r="H9" s="15"/>
      <c r="I9" s="15"/>
      <c r="J9" s="15"/>
      <c r="K9" s="15"/>
    </row>
    <row r="10" spans="1:11" ht="60.75" customHeight="1" x14ac:dyDescent="0.25">
      <c r="A10" s="14" t="s">
        <v>1677</v>
      </c>
      <c r="B10" s="16"/>
      <c r="C10" s="16"/>
      <c r="D10" s="16"/>
      <c r="E10" s="16"/>
      <c r="F10" s="16"/>
      <c r="G10" s="16"/>
      <c r="H10" s="16"/>
      <c r="I10" s="16"/>
      <c r="J10" s="16"/>
      <c r="K10" s="16"/>
    </row>
    <row r="11" spans="1:11" x14ac:dyDescent="0.25">
      <c r="A11" s="9"/>
    </row>
    <row r="12" spans="1:11" ht="48" customHeight="1" x14ac:dyDescent="0.25">
      <c r="A12" s="14" t="s">
        <v>0</v>
      </c>
      <c r="B12" s="14"/>
      <c r="C12" s="14"/>
      <c r="D12" s="14"/>
      <c r="E12" s="14"/>
      <c r="F12" s="14"/>
      <c r="G12" s="14"/>
      <c r="H12" s="14"/>
      <c r="I12" s="14"/>
      <c r="J12" s="14"/>
      <c r="K12" s="14"/>
    </row>
    <row r="13" spans="1:11" ht="15.75" customHeight="1" x14ac:dyDescent="0.25">
      <c r="A13" s="2"/>
      <c r="B13" s="2"/>
      <c r="C13" s="2"/>
      <c r="D13" s="2"/>
      <c r="E13" s="2"/>
      <c r="F13" s="2"/>
      <c r="G13" s="2"/>
      <c r="H13" s="2"/>
      <c r="I13" s="2"/>
      <c r="J13" s="2"/>
      <c r="K13" s="2"/>
    </row>
    <row r="14" spans="1:11" x14ac:dyDescent="0.25">
      <c r="A14" s="9"/>
    </row>
    <row r="15" spans="1:11" x14ac:dyDescent="0.25">
      <c r="A15" s="127" t="s">
        <v>1971</v>
      </c>
      <c r="B15" s="15"/>
      <c r="C15" s="15"/>
      <c r="D15" s="15"/>
      <c r="E15" s="15"/>
      <c r="F15" s="15"/>
      <c r="G15" s="15"/>
      <c r="H15" s="15"/>
      <c r="I15" s="15"/>
      <c r="J15" s="15"/>
      <c r="K15" s="15"/>
    </row>
    <row r="16" spans="1:11" ht="30" x14ac:dyDescent="0.25">
      <c r="A16" s="14" t="s">
        <v>1</v>
      </c>
      <c r="B16" s="9"/>
      <c r="C16" s="9"/>
      <c r="D16" s="9"/>
      <c r="E16" s="9"/>
      <c r="F16" s="9"/>
      <c r="G16" s="9"/>
      <c r="H16" s="9"/>
      <c r="I16" s="9"/>
      <c r="J16" s="9"/>
      <c r="K16" s="9"/>
    </row>
    <row r="17" spans="1:11" x14ac:dyDescent="0.25">
      <c r="A17" s="14" t="s">
        <v>2</v>
      </c>
      <c r="B17" s="9"/>
      <c r="C17" s="9"/>
      <c r="D17" s="9"/>
      <c r="E17" s="9"/>
      <c r="F17" s="9"/>
      <c r="G17" s="9"/>
      <c r="H17" s="9"/>
      <c r="I17" s="9"/>
      <c r="J17" s="9"/>
      <c r="K17" s="9"/>
    </row>
    <row r="18" spans="1:11" x14ac:dyDescent="0.25">
      <c r="A18" s="14"/>
      <c r="B18" s="9"/>
      <c r="C18" s="9"/>
      <c r="D18" s="9"/>
      <c r="E18" s="9"/>
      <c r="F18" s="9"/>
      <c r="G18" s="9"/>
      <c r="H18" s="9"/>
      <c r="I18" s="9"/>
      <c r="J18" s="9"/>
      <c r="K18" s="9"/>
    </row>
    <row r="19" spans="1:11" x14ac:dyDescent="0.25">
      <c r="A19" s="14"/>
      <c r="B19" s="9"/>
      <c r="C19" s="9"/>
      <c r="D19" s="9"/>
      <c r="E19" s="9"/>
      <c r="F19" s="9"/>
      <c r="G19" s="9"/>
      <c r="H19" s="9"/>
      <c r="I19" s="9"/>
      <c r="J19" s="9"/>
      <c r="K19" s="9"/>
    </row>
    <row r="20" spans="1:11" x14ac:dyDescent="0.25">
      <c r="A20" s="128" t="s">
        <v>1972</v>
      </c>
    </row>
    <row r="21" spans="1:11" ht="30" x14ac:dyDescent="0.25">
      <c r="A21" s="14" t="s">
        <v>1973</v>
      </c>
      <c r="B21" s="15"/>
      <c r="C21" s="15"/>
      <c r="D21" s="15"/>
      <c r="E21" s="15"/>
      <c r="F21" s="15"/>
      <c r="G21" s="15"/>
      <c r="H21" s="15"/>
      <c r="I21" s="15"/>
      <c r="J21" s="15"/>
      <c r="K21" s="15"/>
    </row>
    <row r="22" spans="1:11" x14ac:dyDescent="0.25">
      <c r="A22" s="9"/>
    </row>
    <row r="23" spans="1:11" ht="18.75" customHeight="1" x14ac:dyDescent="0.25">
      <c r="A23" s="128" t="s">
        <v>1974</v>
      </c>
    </row>
    <row r="24" spans="1:11" ht="30" x14ac:dyDescent="0.25">
      <c r="A24" s="14" t="s">
        <v>1975</v>
      </c>
    </row>
    <row r="25" spans="1:11" x14ac:dyDescent="0.25">
      <c r="A25" s="14"/>
    </row>
    <row r="26" spans="1:11" x14ac:dyDescent="0.25">
      <c r="A26" s="9"/>
    </row>
    <row r="27" spans="1:11" x14ac:dyDescent="0.25">
      <c r="A27" s="128" t="s">
        <v>1965</v>
      </c>
    </row>
    <row r="28" spans="1:11" ht="60" x14ac:dyDescent="0.25">
      <c r="A28" s="19" t="s">
        <v>1966</v>
      </c>
    </row>
    <row r="29" spans="1:11" ht="30" x14ac:dyDescent="0.25">
      <c r="A29" s="19" t="s">
        <v>1976</v>
      </c>
    </row>
    <row r="30" spans="1:11" ht="30" x14ac:dyDescent="0.25">
      <c r="A30" s="19" t="s">
        <v>1977</v>
      </c>
    </row>
    <row r="31" spans="1:11" ht="30" x14ac:dyDescent="0.25">
      <c r="A31" s="19" t="s">
        <v>1978</v>
      </c>
    </row>
    <row r="32" spans="1:11" ht="45" x14ac:dyDescent="0.25">
      <c r="A32" s="19" t="s">
        <v>1979</v>
      </c>
    </row>
    <row r="33" spans="1:1" ht="30" x14ac:dyDescent="0.25">
      <c r="A33" s="19" t="s">
        <v>1967</v>
      </c>
    </row>
    <row r="34" spans="1:1" ht="30" x14ac:dyDescent="0.25">
      <c r="A34" s="129" t="s">
        <v>1969</v>
      </c>
    </row>
  </sheetData>
  <sheetProtection algorithmName="SHA-512" hashValue="q0IUWd4eRrDpOuOs7I6OQM3/0g/Z74hj9kHxwsD+mkAxi/GRlisgfKSLIEUMN6tT9NBUnKbKfUir4xjx6o2RjA==" saltValue="Ux5/ow9QTt3LICbbw/j8bw==" spinCount="100000" sheet="1" objects="1" scenarios="1"/>
  <hyperlinks>
    <hyperlink ref="A34" r:id="rId1" display="mailto:dpo@uvsq.fr" xr:uid="{00000000-0004-0000-0000-000000000000}"/>
  </hyperlinks>
  <pageMargins left="0.25" right="0.25" top="0.99531250000000004" bottom="0.75" header="0.3" footer="0.3"/>
  <pageSetup paperSize="9" scale="91" fitToHeight="0" orientation="portrait" r:id="rId2"/>
  <headerFooter>
    <oddHeader>&amp;L&amp;G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P78"/>
  <sheetViews>
    <sheetView workbookViewId="0">
      <selection activeCell="G1" sqref="G1"/>
    </sheetView>
  </sheetViews>
  <sheetFormatPr baseColWidth="10" defaultRowHeight="15" x14ac:dyDescent="0.25"/>
  <cols>
    <col min="1" max="1" width="30.140625" customWidth="1"/>
    <col min="2" max="2" width="30.5703125" customWidth="1"/>
    <col min="3" max="3" width="56.140625" customWidth="1"/>
    <col min="5" max="5" width="26.85546875" customWidth="1"/>
    <col min="6" max="6" width="14.85546875" bestFit="1" customWidth="1"/>
    <col min="7" max="7" width="11.28515625" bestFit="1" customWidth="1"/>
    <col min="8" max="8" width="10.42578125" bestFit="1" customWidth="1"/>
    <col min="9" max="9" width="15.85546875" customWidth="1"/>
    <col min="10" max="10" width="16.5703125" customWidth="1"/>
    <col min="11" max="11" width="11.28515625" bestFit="1" customWidth="1"/>
    <col min="12" max="12" width="16" customWidth="1"/>
    <col min="13" max="13" width="8.140625" bestFit="1" customWidth="1"/>
    <col min="14" max="14" width="10.7109375" bestFit="1" customWidth="1"/>
    <col min="15" max="15" width="10.42578125" bestFit="1" customWidth="1"/>
    <col min="16" max="16" width="10.140625" bestFit="1" customWidth="1"/>
  </cols>
  <sheetData>
    <row r="1" spans="1:16" ht="90" customHeight="1" thickBot="1" x14ac:dyDescent="0.3">
      <c r="A1" s="138" t="s">
        <v>1444</v>
      </c>
      <c r="B1" s="57" t="s">
        <v>1445</v>
      </c>
      <c r="C1" s="158" t="s">
        <v>1446</v>
      </c>
      <c r="E1" s="91" t="s">
        <v>1602</v>
      </c>
      <c r="F1" s="92" t="s">
        <v>1603</v>
      </c>
      <c r="G1" s="92" t="s">
        <v>1591</v>
      </c>
      <c r="H1" s="91" t="s">
        <v>1592</v>
      </c>
      <c r="I1" s="92" t="s">
        <v>1601</v>
      </c>
      <c r="J1" s="92" t="s">
        <v>1593</v>
      </c>
      <c r="K1" s="91" t="s">
        <v>1594</v>
      </c>
      <c r="L1" s="79" t="s">
        <v>1595</v>
      </c>
      <c r="M1" s="93" t="s">
        <v>1596</v>
      </c>
      <c r="N1" s="94" t="s">
        <v>1597</v>
      </c>
      <c r="O1" s="95" t="s">
        <v>1598</v>
      </c>
      <c r="P1" s="92" t="s">
        <v>1599</v>
      </c>
    </row>
    <row r="2" spans="1:16" x14ac:dyDescent="0.25">
      <c r="A2" s="148"/>
      <c r="B2" s="58" t="s">
        <v>1447</v>
      </c>
      <c r="C2" s="159"/>
      <c r="E2" s="57" t="s">
        <v>1445</v>
      </c>
      <c r="F2" s="58" t="s">
        <v>1465</v>
      </c>
      <c r="G2" s="58" t="s">
        <v>1482</v>
      </c>
      <c r="H2" s="71" t="s">
        <v>1497</v>
      </c>
      <c r="I2" s="61" t="s">
        <v>1507</v>
      </c>
      <c r="J2" s="67" t="s">
        <v>1512</v>
      </c>
      <c r="K2" s="57" t="s">
        <v>1528</v>
      </c>
      <c r="L2" s="58" t="s">
        <v>1533</v>
      </c>
      <c r="M2" s="81" t="s">
        <v>1536</v>
      </c>
      <c r="N2" s="81" t="s">
        <v>1547</v>
      </c>
      <c r="O2" s="86" t="s">
        <v>1275</v>
      </c>
      <c r="P2" s="81" t="s">
        <v>1577</v>
      </c>
    </row>
    <row r="3" spans="1:16" x14ac:dyDescent="0.25">
      <c r="A3" s="148"/>
      <c r="B3" s="58" t="s">
        <v>1448</v>
      </c>
      <c r="C3" s="159"/>
      <c r="E3" s="58" t="s">
        <v>1447</v>
      </c>
      <c r="F3" s="58" t="s">
        <v>1467</v>
      </c>
      <c r="G3" s="58" t="s">
        <v>839</v>
      </c>
      <c r="H3" s="61" t="s">
        <v>1499</v>
      </c>
      <c r="I3" s="61" t="s">
        <v>1509</v>
      </c>
      <c r="J3" s="67" t="s">
        <v>1514</v>
      </c>
      <c r="K3" s="63" t="s">
        <v>1530</v>
      </c>
      <c r="M3" s="81" t="s">
        <v>1538</v>
      </c>
      <c r="N3" s="81" t="s">
        <v>1549</v>
      </c>
      <c r="O3" s="74" t="s">
        <v>1557</v>
      </c>
      <c r="P3" s="74" t="s">
        <v>1579</v>
      </c>
    </row>
    <row r="4" spans="1:16" x14ac:dyDescent="0.25">
      <c r="A4" s="148"/>
      <c r="B4" s="58" t="s">
        <v>1449</v>
      </c>
      <c r="C4" s="160"/>
      <c r="E4" s="58" t="s">
        <v>1448</v>
      </c>
      <c r="F4" s="58" t="s">
        <v>1468</v>
      </c>
      <c r="G4" s="58" t="s">
        <v>1485</v>
      </c>
      <c r="H4" s="61" t="s">
        <v>1500</v>
      </c>
      <c r="I4" s="61" t="s">
        <v>1510</v>
      </c>
      <c r="J4" s="67" t="s">
        <v>1516</v>
      </c>
      <c r="M4" s="81" t="s">
        <v>1540</v>
      </c>
      <c r="N4" s="81" t="s">
        <v>1551</v>
      </c>
      <c r="O4" s="74" t="s">
        <v>1559</v>
      </c>
      <c r="P4" s="74" t="s">
        <v>1581</v>
      </c>
    </row>
    <row r="5" spans="1:16" x14ac:dyDescent="0.25">
      <c r="A5" s="148"/>
      <c r="B5" s="58" t="s">
        <v>1450</v>
      </c>
      <c r="C5" s="59" t="s">
        <v>1451</v>
      </c>
      <c r="E5" s="58" t="s">
        <v>1449</v>
      </c>
      <c r="F5" s="63" t="s">
        <v>1470</v>
      </c>
      <c r="G5" s="58" t="s">
        <v>1487</v>
      </c>
      <c r="H5" s="61" t="s">
        <v>1501</v>
      </c>
      <c r="J5" s="67" t="s">
        <v>1517</v>
      </c>
      <c r="M5" s="81" t="s">
        <v>1542</v>
      </c>
      <c r="N5" s="74" t="s">
        <v>1553</v>
      </c>
      <c r="O5" s="74" t="s">
        <v>810</v>
      </c>
      <c r="P5" s="74" t="s">
        <v>1583</v>
      </c>
    </row>
    <row r="6" spans="1:16" x14ac:dyDescent="0.25">
      <c r="A6" s="148"/>
      <c r="B6" s="58" t="s">
        <v>1452</v>
      </c>
      <c r="C6" s="60" t="s">
        <v>1453</v>
      </c>
      <c r="E6" s="58" t="s">
        <v>1450</v>
      </c>
      <c r="F6" s="58" t="s">
        <v>1472</v>
      </c>
      <c r="G6" s="58" t="s">
        <v>1489</v>
      </c>
      <c r="H6" s="61" t="s">
        <v>1502</v>
      </c>
      <c r="J6" s="67" t="s">
        <v>1519</v>
      </c>
      <c r="M6" s="81" t="s">
        <v>1544</v>
      </c>
      <c r="O6" s="74" t="s">
        <v>1562</v>
      </c>
      <c r="P6" s="74" t="s">
        <v>1585</v>
      </c>
    </row>
    <row r="7" spans="1:16" x14ac:dyDescent="0.25">
      <c r="A7" s="148"/>
      <c r="B7" s="58" t="s">
        <v>1454</v>
      </c>
      <c r="C7" s="60" t="s">
        <v>1454</v>
      </c>
      <c r="E7" s="58" t="s">
        <v>1452</v>
      </c>
      <c r="F7" s="58" t="s">
        <v>1474</v>
      </c>
      <c r="G7" s="67" t="s">
        <v>1491</v>
      </c>
      <c r="H7" s="61" t="s">
        <v>1504</v>
      </c>
      <c r="J7" s="74" t="s">
        <v>1521</v>
      </c>
      <c r="O7" s="74" t="s">
        <v>1564</v>
      </c>
      <c r="P7" s="74" t="s">
        <v>1587</v>
      </c>
    </row>
    <row r="8" spans="1:16" ht="15.75" thickBot="1" x14ac:dyDescent="0.3">
      <c r="A8" s="148"/>
      <c r="B8" s="58" t="s">
        <v>1455</v>
      </c>
      <c r="C8" s="60" t="s">
        <v>1456</v>
      </c>
      <c r="E8" s="58" t="s">
        <v>1454</v>
      </c>
      <c r="F8" s="58" t="s">
        <v>1476</v>
      </c>
      <c r="G8" s="69" t="s">
        <v>1493</v>
      </c>
      <c r="H8" s="61" t="s">
        <v>1505</v>
      </c>
      <c r="J8" s="74" t="s">
        <v>1523</v>
      </c>
      <c r="O8" s="74" t="s">
        <v>1566</v>
      </c>
      <c r="P8" s="88" t="s">
        <v>1589</v>
      </c>
    </row>
    <row r="9" spans="1:16" ht="15.75" thickBot="1" x14ac:dyDescent="0.3">
      <c r="A9" s="148"/>
      <c r="B9" s="58" t="s">
        <v>1457</v>
      </c>
      <c r="C9" s="161" t="s">
        <v>1458</v>
      </c>
      <c r="E9" s="58" t="s">
        <v>1455</v>
      </c>
      <c r="F9" s="58" t="s">
        <v>1477</v>
      </c>
      <c r="J9" s="76" t="s">
        <v>1525</v>
      </c>
      <c r="O9" s="74" t="s">
        <v>1568</v>
      </c>
    </row>
    <row r="10" spans="1:16" x14ac:dyDescent="0.25">
      <c r="A10" s="148"/>
      <c r="B10" s="58" t="s">
        <v>1459</v>
      </c>
      <c r="C10" s="162"/>
      <c r="E10" s="58" t="s">
        <v>1457</v>
      </c>
      <c r="F10" s="58" t="s">
        <v>1478</v>
      </c>
      <c r="O10" s="74" t="s">
        <v>1570</v>
      </c>
    </row>
    <row r="11" spans="1:16" x14ac:dyDescent="0.25">
      <c r="A11" s="148"/>
      <c r="B11" s="61" t="s">
        <v>1460</v>
      </c>
      <c r="C11" s="162"/>
      <c r="E11" s="58" t="s">
        <v>1459</v>
      </c>
      <c r="F11" s="61" t="s">
        <v>1479</v>
      </c>
      <c r="O11" s="74" t="s">
        <v>1572</v>
      </c>
    </row>
    <row r="12" spans="1:16" ht="15.75" thickBot="1" x14ac:dyDescent="0.3">
      <c r="A12" s="148"/>
      <c r="B12" s="61" t="s">
        <v>1461</v>
      </c>
      <c r="C12" s="163"/>
      <c r="E12" s="61" t="s">
        <v>1460</v>
      </c>
      <c r="O12" s="88" t="s">
        <v>1574</v>
      </c>
    </row>
    <row r="13" spans="1:16" x14ac:dyDescent="0.25">
      <c r="A13" s="139"/>
      <c r="B13" s="61" t="s">
        <v>1462</v>
      </c>
      <c r="C13" s="62" t="s">
        <v>1463</v>
      </c>
      <c r="E13" s="61" t="s">
        <v>1461</v>
      </c>
    </row>
    <row r="14" spans="1:16" x14ac:dyDescent="0.25">
      <c r="A14" s="147" t="s">
        <v>1464</v>
      </c>
      <c r="B14" s="58" t="s">
        <v>1465</v>
      </c>
      <c r="C14" s="164" t="s">
        <v>1466</v>
      </c>
      <c r="E14" s="61" t="s">
        <v>1462</v>
      </c>
    </row>
    <row r="15" spans="1:16" x14ac:dyDescent="0.25">
      <c r="A15" s="148"/>
      <c r="B15" s="58" t="s">
        <v>1467</v>
      </c>
      <c r="C15" s="165"/>
    </row>
    <row r="16" spans="1:16" x14ac:dyDescent="0.25">
      <c r="A16" s="148"/>
      <c r="B16" s="58" t="s">
        <v>1468</v>
      </c>
      <c r="C16" s="60" t="s">
        <v>1469</v>
      </c>
    </row>
    <row r="17" spans="1:3" x14ac:dyDescent="0.25">
      <c r="A17" s="148"/>
      <c r="B17" s="63" t="s">
        <v>1470</v>
      </c>
      <c r="C17" s="60" t="s">
        <v>1471</v>
      </c>
    </row>
    <row r="18" spans="1:3" x14ac:dyDescent="0.25">
      <c r="A18" s="148"/>
      <c r="B18" s="58" t="s">
        <v>1472</v>
      </c>
      <c r="C18" s="64" t="s">
        <v>1473</v>
      </c>
    </row>
    <row r="19" spans="1:3" x14ac:dyDescent="0.25">
      <c r="A19" s="148"/>
      <c r="B19" s="58" t="s">
        <v>1474</v>
      </c>
      <c r="C19" s="166" t="s">
        <v>1475</v>
      </c>
    </row>
    <row r="20" spans="1:3" x14ac:dyDescent="0.25">
      <c r="A20" s="148"/>
      <c r="B20" s="58" t="s">
        <v>1476</v>
      </c>
      <c r="C20" s="167"/>
    </row>
    <row r="21" spans="1:3" x14ac:dyDescent="0.25">
      <c r="A21" s="148"/>
      <c r="B21" s="58" t="s">
        <v>1477</v>
      </c>
      <c r="C21" s="167"/>
    </row>
    <row r="22" spans="1:3" x14ac:dyDescent="0.25">
      <c r="A22" s="148"/>
      <c r="B22" s="58" t="s">
        <v>1478</v>
      </c>
      <c r="C22" s="165"/>
    </row>
    <row r="23" spans="1:3" ht="24" x14ac:dyDescent="0.25">
      <c r="A23" s="139"/>
      <c r="B23" s="61" t="s">
        <v>1479</v>
      </c>
      <c r="C23" s="65" t="s">
        <v>1480</v>
      </c>
    </row>
    <row r="24" spans="1:3" x14ac:dyDescent="0.25">
      <c r="A24" s="147" t="s">
        <v>1481</v>
      </c>
      <c r="B24" s="58" t="s">
        <v>1482</v>
      </c>
      <c r="C24" s="66" t="s">
        <v>1483</v>
      </c>
    </row>
    <row r="25" spans="1:3" x14ac:dyDescent="0.25">
      <c r="A25" s="148"/>
      <c r="B25" s="58" t="s">
        <v>839</v>
      </c>
      <c r="C25" s="60" t="s">
        <v>1484</v>
      </c>
    </row>
    <row r="26" spans="1:3" x14ac:dyDescent="0.25">
      <c r="A26" s="148"/>
      <c r="B26" s="58" t="s">
        <v>1485</v>
      </c>
      <c r="C26" s="60" t="s">
        <v>1486</v>
      </c>
    </row>
    <row r="27" spans="1:3" x14ac:dyDescent="0.25">
      <c r="A27" s="148"/>
      <c r="B27" s="58" t="s">
        <v>1487</v>
      </c>
      <c r="C27" s="60" t="s">
        <v>1488</v>
      </c>
    </row>
    <row r="28" spans="1:3" x14ac:dyDescent="0.25">
      <c r="A28" s="148"/>
      <c r="B28" s="58" t="s">
        <v>1489</v>
      </c>
      <c r="C28" s="60" t="s">
        <v>1490</v>
      </c>
    </row>
    <row r="29" spans="1:3" ht="24" x14ac:dyDescent="0.25">
      <c r="A29" s="148"/>
      <c r="B29" s="67" t="s">
        <v>1491</v>
      </c>
      <c r="C29" s="68" t="s">
        <v>1492</v>
      </c>
    </row>
    <row r="30" spans="1:3" ht="15.75" thickBot="1" x14ac:dyDescent="0.3">
      <c r="A30" s="149"/>
      <c r="B30" s="69" t="s">
        <v>1493</v>
      </c>
      <c r="C30" s="70" t="s">
        <v>1494</v>
      </c>
    </row>
    <row r="31" spans="1:3" x14ac:dyDescent="0.25">
      <c r="A31" s="138" t="s">
        <v>1496</v>
      </c>
      <c r="B31" s="71" t="s">
        <v>1497</v>
      </c>
      <c r="C31" s="152" t="s">
        <v>1498</v>
      </c>
    </row>
    <row r="32" spans="1:3" x14ac:dyDescent="0.25">
      <c r="A32" s="148"/>
      <c r="B32" s="61" t="s">
        <v>1499</v>
      </c>
      <c r="C32" s="153"/>
    </row>
    <row r="33" spans="1:3" x14ac:dyDescent="0.25">
      <c r="A33" s="148"/>
      <c r="B33" s="61" t="s">
        <v>1500</v>
      </c>
      <c r="C33" s="153"/>
    </row>
    <row r="34" spans="1:3" x14ac:dyDescent="0.25">
      <c r="A34" s="148"/>
      <c r="B34" s="61" t="s">
        <v>1501</v>
      </c>
      <c r="C34" s="154"/>
    </row>
    <row r="35" spans="1:3" x14ac:dyDescent="0.25">
      <c r="A35" s="148"/>
      <c r="B35" s="61" t="s">
        <v>1502</v>
      </c>
      <c r="C35" s="155" t="s">
        <v>1503</v>
      </c>
    </row>
    <row r="36" spans="1:3" x14ac:dyDescent="0.25">
      <c r="A36" s="148"/>
      <c r="B36" s="61" t="s">
        <v>1504</v>
      </c>
      <c r="C36" s="153"/>
    </row>
    <row r="37" spans="1:3" x14ac:dyDescent="0.25">
      <c r="A37" s="139"/>
      <c r="B37" s="61" t="s">
        <v>1505</v>
      </c>
      <c r="C37" s="154"/>
    </row>
    <row r="38" spans="1:3" x14ac:dyDescent="0.25">
      <c r="A38" s="147" t="s">
        <v>1506</v>
      </c>
      <c r="B38" s="61" t="s">
        <v>1507</v>
      </c>
      <c r="C38" s="155" t="s">
        <v>1508</v>
      </c>
    </row>
    <row r="39" spans="1:3" x14ac:dyDescent="0.25">
      <c r="A39" s="148"/>
      <c r="B39" s="61" t="s">
        <v>1509</v>
      </c>
      <c r="C39" s="153"/>
    </row>
    <row r="40" spans="1:3" x14ac:dyDescent="0.25">
      <c r="A40" s="139"/>
      <c r="B40" s="61" t="s">
        <v>1510</v>
      </c>
      <c r="C40" s="154"/>
    </row>
    <row r="41" spans="1:3" x14ac:dyDescent="0.25">
      <c r="A41" s="147" t="s">
        <v>1511</v>
      </c>
      <c r="B41" s="67" t="s">
        <v>1512</v>
      </c>
      <c r="C41" s="72" t="s">
        <v>1513</v>
      </c>
    </row>
    <row r="42" spans="1:3" x14ac:dyDescent="0.25">
      <c r="A42" s="156"/>
      <c r="B42" s="67" t="s">
        <v>1514</v>
      </c>
      <c r="C42" s="73" t="s">
        <v>1515</v>
      </c>
    </row>
    <row r="43" spans="1:3" x14ac:dyDescent="0.25">
      <c r="A43" s="156"/>
      <c r="B43" s="67" t="s">
        <v>1516</v>
      </c>
      <c r="C43" s="73" t="s">
        <v>1273</v>
      </c>
    </row>
    <row r="44" spans="1:3" x14ac:dyDescent="0.25">
      <c r="A44" s="156"/>
      <c r="B44" s="67" t="s">
        <v>1517</v>
      </c>
      <c r="C44" s="73" t="s">
        <v>1518</v>
      </c>
    </row>
    <row r="45" spans="1:3" ht="24" x14ac:dyDescent="0.25">
      <c r="A45" s="156"/>
      <c r="B45" s="67" t="s">
        <v>1519</v>
      </c>
      <c r="C45" s="68" t="s">
        <v>1520</v>
      </c>
    </row>
    <row r="46" spans="1:3" x14ac:dyDescent="0.25">
      <c r="A46" s="156"/>
      <c r="B46" s="74" t="s">
        <v>1521</v>
      </c>
      <c r="C46" s="75" t="s">
        <v>1522</v>
      </c>
    </row>
    <row r="47" spans="1:3" x14ac:dyDescent="0.25">
      <c r="A47" s="156"/>
      <c r="B47" s="74" t="s">
        <v>1523</v>
      </c>
      <c r="C47" s="75" t="s">
        <v>1524</v>
      </c>
    </row>
    <row r="48" spans="1:3" ht="15.75" thickBot="1" x14ac:dyDescent="0.3">
      <c r="A48" s="157"/>
      <c r="B48" s="76" t="s">
        <v>1525</v>
      </c>
      <c r="C48" s="77" t="s">
        <v>1494</v>
      </c>
    </row>
    <row r="49" spans="1:3" x14ac:dyDescent="0.25">
      <c r="A49" s="138" t="s">
        <v>1527</v>
      </c>
      <c r="B49" s="57" t="s">
        <v>1528</v>
      </c>
      <c r="C49" s="78" t="s">
        <v>1529</v>
      </c>
    </row>
    <row r="50" spans="1:3" x14ac:dyDescent="0.25">
      <c r="A50" s="139"/>
      <c r="B50" s="63" t="s">
        <v>1530</v>
      </c>
      <c r="C50" s="62" t="s">
        <v>1531</v>
      </c>
    </row>
    <row r="51" spans="1:3" ht="48" x14ac:dyDescent="0.25">
      <c r="A51" s="79" t="s">
        <v>1532</v>
      </c>
      <c r="B51" s="58" t="s">
        <v>1533</v>
      </c>
      <c r="C51" s="80" t="s">
        <v>1534</v>
      </c>
    </row>
    <row r="52" spans="1:3" x14ac:dyDescent="0.25">
      <c r="A52" s="140" t="s">
        <v>1535</v>
      </c>
      <c r="B52" s="81" t="s">
        <v>1536</v>
      </c>
      <c r="C52" s="72" t="s">
        <v>1537</v>
      </c>
    </row>
    <row r="53" spans="1:3" x14ac:dyDescent="0.25">
      <c r="A53" s="141"/>
      <c r="B53" s="81" t="s">
        <v>1538</v>
      </c>
      <c r="C53" s="73" t="s">
        <v>1539</v>
      </c>
    </row>
    <row r="54" spans="1:3" x14ac:dyDescent="0.25">
      <c r="A54" s="141"/>
      <c r="B54" s="81" t="s">
        <v>1540</v>
      </c>
      <c r="C54" s="73" t="s">
        <v>1541</v>
      </c>
    </row>
    <row r="55" spans="1:3" x14ac:dyDescent="0.25">
      <c r="A55" s="141"/>
      <c r="B55" s="81" t="s">
        <v>1542</v>
      </c>
      <c r="C55" s="82" t="s">
        <v>1543</v>
      </c>
    </row>
    <row r="56" spans="1:3" ht="24" x14ac:dyDescent="0.25">
      <c r="A56" s="142"/>
      <c r="B56" s="81" t="s">
        <v>1544</v>
      </c>
      <c r="C56" s="83" t="s">
        <v>1545</v>
      </c>
    </row>
    <row r="57" spans="1:3" x14ac:dyDescent="0.25">
      <c r="A57" s="143" t="s">
        <v>1546</v>
      </c>
      <c r="B57" s="81" t="s">
        <v>1547</v>
      </c>
      <c r="C57" s="84" t="s">
        <v>1548</v>
      </c>
    </row>
    <row r="58" spans="1:3" x14ac:dyDescent="0.25">
      <c r="A58" s="144"/>
      <c r="B58" s="81" t="s">
        <v>1549</v>
      </c>
      <c r="C58" s="84" t="s">
        <v>1550</v>
      </c>
    </row>
    <row r="59" spans="1:3" x14ac:dyDescent="0.25">
      <c r="A59" s="144"/>
      <c r="B59" s="81" t="s">
        <v>1551</v>
      </c>
      <c r="C59" s="84" t="s">
        <v>1552</v>
      </c>
    </row>
    <row r="60" spans="1:3" ht="15.75" thickBot="1" x14ac:dyDescent="0.3">
      <c r="A60" s="144"/>
      <c r="B60" s="74" t="s">
        <v>1553</v>
      </c>
      <c r="C60" s="85" t="s">
        <v>1554</v>
      </c>
    </row>
    <row r="61" spans="1:3" x14ac:dyDescent="0.25">
      <c r="A61" s="145" t="s">
        <v>1555</v>
      </c>
      <c r="B61" s="86" t="s">
        <v>1275</v>
      </c>
      <c r="C61" s="87" t="s">
        <v>1556</v>
      </c>
    </row>
    <row r="62" spans="1:3" x14ac:dyDescent="0.25">
      <c r="A62" s="144"/>
      <c r="B62" s="74" t="s">
        <v>1557</v>
      </c>
      <c r="C62" s="75" t="s">
        <v>1558</v>
      </c>
    </row>
    <row r="63" spans="1:3" x14ac:dyDescent="0.25">
      <c r="A63" s="144"/>
      <c r="B63" s="74" t="s">
        <v>1559</v>
      </c>
      <c r="C63" s="75" t="s">
        <v>1560</v>
      </c>
    </row>
    <row r="64" spans="1:3" x14ac:dyDescent="0.25">
      <c r="A64" s="144"/>
      <c r="B64" s="74" t="s">
        <v>810</v>
      </c>
      <c r="C64" s="75" t="s">
        <v>1561</v>
      </c>
    </row>
    <row r="65" spans="1:3" x14ac:dyDescent="0.25">
      <c r="A65" s="144"/>
      <c r="B65" s="74" t="s">
        <v>1562</v>
      </c>
      <c r="C65" s="75" t="s">
        <v>1563</v>
      </c>
    </row>
    <row r="66" spans="1:3" x14ac:dyDescent="0.25">
      <c r="A66" s="144"/>
      <c r="B66" s="74" t="s">
        <v>1564</v>
      </c>
      <c r="C66" s="75" t="s">
        <v>1565</v>
      </c>
    </row>
    <row r="67" spans="1:3" x14ac:dyDescent="0.25">
      <c r="A67" s="144"/>
      <c r="B67" s="74" t="s">
        <v>1566</v>
      </c>
      <c r="C67" s="75" t="s">
        <v>1567</v>
      </c>
    </row>
    <row r="68" spans="1:3" x14ac:dyDescent="0.25">
      <c r="A68" s="144"/>
      <c r="B68" s="74" t="s">
        <v>1568</v>
      </c>
      <c r="C68" s="75" t="s">
        <v>1569</v>
      </c>
    </row>
    <row r="69" spans="1:3" x14ac:dyDescent="0.25">
      <c r="A69" s="144"/>
      <c r="B69" s="74" t="s">
        <v>1570</v>
      </c>
      <c r="C69" s="75" t="s">
        <v>1571</v>
      </c>
    </row>
    <row r="70" spans="1:3" x14ac:dyDescent="0.25">
      <c r="A70" s="144"/>
      <c r="B70" s="74" t="s">
        <v>1572</v>
      </c>
      <c r="C70" s="75" t="s">
        <v>1573</v>
      </c>
    </row>
    <row r="71" spans="1:3" ht="15.75" thickBot="1" x14ac:dyDescent="0.3">
      <c r="A71" s="146"/>
      <c r="B71" s="88" t="s">
        <v>1574</v>
      </c>
      <c r="C71" s="89" t="s">
        <v>1575</v>
      </c>
    </row>
    <row r="72" spans="1:3" x14ac:dyDescent="0.25">
      <c r="A72" s="147" t="s">
        <v>1576</v>
      </c>
      <c r="B72" s="81" t="s">
        <v>1577</v>
      </c>
      <c r="C72" s="72" t="s">
        <v>1578</v>
      </c>
    </row>
    <row r="73" spans="1:3" x14ac:dyDescent="0.25">
      <c r="A73" s="148"/>
      <c r="B73" s="74" t="s">
        <v>1579</v>
      </c>
      <c r="C73" s="75" t="s">
        <v>1580</v>
      </c>
    </row>
    <row r="74" spans="1:3" x14ac:dyDescent="0.25">
      <c r="A74" s="148"/>
      <c r="B74" s="74" t="s">
        <v>1581</v>
      </c>
      <c r="C74" s="90" t="s">
        <v>1582</v>
      </c>
    </row>
    <row r="75" spans="1:3" x14ac:dyDescent="0.25">
      <c r="A75" s="148"/>
      <c r="B75" s="74" t="s">
        <v>1583</v>
      </c>
      <c r="C75" s="90" t="s">
        <v>1584</v>
      </c>
    </row>
    <row r="76" spans="1:3" x14ac:dyDescent="0.25">
      <c r="A76" s="148"/>
      <c r="B76" s="74" t="s">
        <v>1585</v>
      </c>
      <c r="C76" s="90" t="s">
        <v>1586</v>
      </c>
    </row>
    <row r="77" spans="1:3" x14ac:dyDescent="0.25">
      <c r="A77" s="148"/>
      <c r="B77" s="74" t="s">
        <v>1587</v>
      </c>
      <c r="C77" s="75" t="s">
        <v>1588</v>
      </c>
    </row>
    <row r="78" spans="1:3" ht="15.75" thickBot="1" x14ac:dyDescent="0.3">
      <c r="A78" s="149"/>
      <c r="B78" s="88" t="s">
        <v>1589</v>
      </c>
      <c r="C78" s="89" t="s">
        <v>1590</v>
      </c>
    </row>
  </sheetData>
  <mergeCells count="18">
    <mergeCell ref="A41:A48"/>
    <mergeCell ref="A1:A13"/>
    <mergeCell ref="C1:C4"/>
    <mergeCell ref="C9:C12"/>
    <mergeCell ref="A14:A23"/>
    <mergeCell ref="C14:C15"/>
    <mergeCell ref="C19:C22"/>
    <mergeCell ref="A24:A30"/>
    <mergeCell ref="A31:A37"/>
    <mergeCell ref="C31:C34"/>
    <mergeCell ref="C35:C37"/>
    <mergeCell ref="A38:A40"/>
    <mergeCell ref="C38:C40"/>
    <mergeCell ref="A49:A50"/>
    <mergeCell ref="A52:A56"/>
    <mergeCell ref="A57:A60"/>
    <mergeCell ref="A61:A71"/>
    <mergeCell ref="A72:A7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A1:I18"/>
  <sheetViews>
    <sheetView zoomScaleNormal="100" workbookViewId="0">
      <selection activeCell="G4" sqref="G4"/>
    </sheetView>
  </sheetViews>
  <sheetFormatPr baseColWidth="10" defaultRowHeight="15" x14ac:dyDescent="0.25"/>
  <cols>
    <col min="1" max="1" width="6.42578125" customWidth="1"/>
    <col min="2" max="2" width="14.7109375" customWidth="1"/>
    <col min="3" max="3" width="17.140625" customWidth="1"/>
    <col min="4" max="4" width="29.42578125" customWidth="1"/>
    <col min="5" max="5" width="80.85546875" customWidth="1"/>
    <col min="6" max="6" width="3.140625" style="108" customWidth="1"/>
    <col min="8" max="8" width="16" customWidth="1"/>
    <col min="9" max="9" width="21.85546875" customWidth="1"/>
  </cols>
  <sheetData>
    <row r="1" spans="1:9" ht="36.75" thickBot="1" x14ac:dyDescent="0.3">
      <c r="A1" s="96" t="s">
        <v>1605</v>
      </c>
      <c r="B1" s="96" t="s">
        <v>1606</v>
      </c>
      <c r="C1" s="96" t="s">
        <v>1607</v>
      </c>
      <c r="D1" s="96" t="s">
        <v>1608</v>
      </c>
      <c r="E1" s="96" t="s">
        <v>1609</v>
      </c>
      <c r="I1" s="109" t="s">
        <v>1673</v>
      </c>
    </row>
    <row r="2" spans="1:9" x14ac:dyDescent="0.25">
      <c r="A2" s="97"/>
      <c r="B2" s="97"/>
      <c r="C2" s="97"/>
      <c r="D2" s="97"/>
      <c r="E2" s="97"/>
      <c r="G2" s="99" t="s">
        <v>1612</v>
      </c>
      <c r="H2" s="99" t="s">
        <v>1612</v>
      </c>
      <c r="I2" s="98" t="s">
        <v>1611</v>
      </c>
    </row>
    <row r="3" spans="1:9" s="108" customFormat="1" ht="11.25" x14ac:dyDescent="0.2">
      <c r="A3" s="171" t="s">
        <v>1610</v>
      </c>
      <c r="B3" s="172"/>
      <c r="C3" s="172"/>
      <c r="D3" s="172"/>
      <c r="E3" s="172"/>
      <c r="G3" s="99" t="s">
        <v>1625</v>
      </c>
      <c r="H3" s="99" t="s">
        <v>1625</v>
      </c>
      <c r="I3" s="98" t="s">
        <v>1624</v>
      </c>
    </row>
    <row r="4" spans="1:9" ht="33.75" x14ac:dyDescent="0.25">
      <c r="A4" s="97"/>
      <c r="B4" s="97"/>
      <c r="C4" s="97"/>
      <c r="D4" s="97"/>
      <c r="E4" s="97"/>
      <c r="G4" s="101" t="s">
        <v>1643</v>
      </c>
      <c r="H4" s="99" t="s">
        <v>1644</v>
      </c>
      <c r="I4" s="98" t="s">
        <v>1642</v>
      </c>
    </row>
    <row r="5" spans="1:9" ht="67.5" x14ac:dyDescent="0.25">
      <c r="A5" s="98" t="s">
        <v>1611</v>
      </c>
      <c r="B5" s="99" t="s">
        <v>1612</v>
      </c>
      <c r="C5" s="99" t="s">
        <v>1612</v>
      </c>
      <c r="D5" s="99" t="s">
        <v>1613</v>
      </c>
      <c r="E5" s="100" t="s">
        <v>1614</v>
      </c>
    </row>
    <row r="6" spans="1:9" ht="78.75" x14ac:dyDescent="0.25">
      <c r="A6" s="98" t="s">
        <v>1615</v>
      </c>
      <c r="B6" s="101" t="s">
        <v>1616</v>
      </c>
      <c r="C6" s="99" t="s">
        <v>1617</v>
      </c>
      <c r="D6" s="102" t="s">
        <v>1618</v>
      </c>
      <c r="E6" s="100" t="s">
        <v>1619</v>
      </c>
    </row>
    <row r="7" spans="1:9" ht="67.5" x14ac:dyDescent="0.25">
      <c r="A7" s="98" t="s">
        <v>1620</v>
      </c>
      <c r="B7" s="99" t="s">
        <v>1621</v>
      </c>
      <c r="C7" s="99" t="s">
        <v>1622</v>
      </c>
      <c r="D7" s="102" t="s">
        <v>1618</v>
      </c>
      <c r="E7" s="100" t="s">
        <v>1623</v>
      </c>
    </row>
    <row r="8" spans="1:9" ht="33.75" x14ac:dyDescent="0.25">
      <c r="A8" s="98" t="s">
        <v>1624</v>
      </c>
      <c r="B8" s="99" t="s">
        <v>1625</v>
      </c>
      <c r="C8" s="99" t="s">
        <v>1625</v>
      </c>
      <c r="D8" s="99" t="s">
        <v>1613</v>
      </c>
      <c r="E8" s="100" t="s">
        <v>1626</v>
      </c>
    </row>
    <row r="9" spans="1:9" ht="123.75" x14ac:dyDescent="0.25">
      <c r="A9" s="98" t="s">
        <v>1627</v>
      </c>
      <c r="B9" s="101" t="s">
        <v>1628</v>
      </c>
      <c r="C9" s="99" t="s">
        <v>1629</v>
      </c>
      <c r="D9" s="103" t="s">
        <v>1630</v>
      </c>
      <c r="E9" s="100" t="s">
        <v>1631</v>
      </c>
    </row>
    <row r="10" spans="1:9" ht="45" x14ac:dyDescent="0.25">
      <c r="A10" s="98" t="s">
        <v>1632</v>
      </c>
      <c r="B10" s="101" t="s">
        <v>1633</v>
      </c>
      <c r="C10" s="99" t="s">
        <v>1634</v>
      </c>
      <c r="D10" s="103" t="s">
        <v>1635</v>
      </c>
      <c r="E10" s="100" t="s">
        <v>1636</v>
      </c>
    </row>
    <row r="11" spans="1:9" ht="22.5" x14ac:dyDescent="0.25">
      <c r="A11" s="98" t="s">
        <v>1637</v>
      </c>
      <c r="B11" s="101" t="s">
        <v>1638</v>
      </c>
      <c r="C11" s="99" t="s">
        <v>1639</v>
      </c>
      <c r="D11" s="103" t="s">
        <v>1640</v>
      </c>
      <c r="E11" s="100" t="s">
        <v>1641</v>
      </c>
    </row>
    <row r="12" spans="1:9" ht="45" x14ac:dyDescent="0.25">
      <c r="A12" s="98" t="s">
        <v>1642</v>
      </c>
      <c r="B12" s="101" t="s">
        <v>1643</v>
      </c>
      <c r="C12" s="99" t="s">
        <v>1644</v>
      </c>
      <c r="D12" s="103" t="s">
        <v>1645</v>
      </c>
      <c r="E12" s="100" t="s">
        <v>1646</v>
      </c>
    </row>
    <row r="13" spans="1:9" ht="78.75" x14ac:dyDescent="0.25">
      <c r="A13" s="104" t="s">
        <v>1647</v>
      </c>
      <c r="B13" s="105" t="s">
        <v>1648</v>
      </c>
      <c r="C13" s="105" t="s">
        <v>1648</v>
      </c>
      <c r="D13" s="105" t="s">
        <v>1649</v>
      </c>
      <c r="E13" s="100" t="s">
        <v>1650</v>
      </c>
    </row>
    <row r="14" spans="1:9" ht="45" x14ac:dyDescent="0.25">
      <c r="A14" s="104" t="s">
        <v>1651</v>
      </c>
      <c r="B14" s="105" t="s">
        <v>1652</v>
      </c>
      <c r="C14" s="106" t="s">
        <v>1653</v>
      </c>
      <c r="D14" s="105"/>
      <c r="E14" s="107" t="s">
        <v>1654</v>
      </c>
    </row>
    <row r="15" spans="1:9" ht="56.25" x14ac:dyDescent="0.25">
      <c r="A15" s="104" t="s">
        <v>1655</v>
      </c>
      <c r="B15" s="106" t="s">
        <v>1656</v>
      </c>
      <c r="C15" s="106" t="s">
        <v>1657</v>
      </c>
      <c r="D15" s="105" t="s">
        <v>1658</v>
      </c>
      <c r="E15" s="107" t="s">
        <v>1659</v>
      </c>
    </row>
    <row r="16" spans="1:9" ht="22.5" x14ac:dyDescent="0.25">
      <c r="A16" s="104" t="s">
        <v>1660</v>
      </c>
      <c r="B16" s="106" t="s">
        <v>1661</v>
      </c>
      <c r="C16" s="106" t="s">
        <v>1662</v>
      </c>
      <c r="D16" s="105"/>
      <c r="E16" s="107"/>
    </row>
    <row r="17" spans="1:5" ht="67.5" x14ac:dyDescent="0.25">
      <c r="A17" s="104" t="s">
        <v>1663</v>
      </c>
      <c r="B17" s="106" t="s">
        <v>1664</v>
      </c>
      <c r="C17" s="106" t="s">
        <v>1665</v>
      </c>
      <c r="D17" s="106" t="s">
        <v>1666</v>
      </c>
      <c r="E17" s="107" t="s">
        <v>1667</v>
      </c>
    </row>
    <row r="18" spans="1:5" ht="101.25" x14ac:dyDescent="0.25">
      <c r="A18" s="104" t="s">
        <v>1668</v>
      </c>
      <c r="B18" s="106" t="s">
        <v>1669</v>
      </c>
      <c r="C18" s="106" t="s">
        <v>1670</v>
      </c>
      <c r="D18" s="106" t="s">
        <v>1671</v>
      </c>
      <c r="E18" s="107" t="s">
        <v>1672</v>
      </c>
    </row>
  </sheetData>
  <mergeCells count="1">
    <mergeCell ref="A3:E3"/>
  </mergeCells>
  <printOptions horizontalCentered="1"/>
  <pageMargins left="0.25" right="0.25" top="0.75" bottom="0.75" header="0.3" footer="0.3"/>
  <pageSetup paperSize="8" scale="70" orientation="portrait" r:id="rId1"/>
  <headerFooter>
    <oddHeader xml:space="preserve">&amp;C&amp;8Mémento "Usage des statuts dans Siham"  -  &amp;A - &amp;P/&amp;N&amp;R&amp;8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0000"/>
    <pageSetUpPr fitToPage="1"/>
  </sheetPr>
  <dimension ref="A1:K22"/>
  <sheetViews>
    <sheetView zoomScaleNormal="100" workbookViewId="0">
      <selection activeCell="A4" sqref="A4"/>
    </sheetView>
  </sheetViews>
  <sheetFormatPr baseColWidth="10" defaultRowHeight="15" x14ac:dyDescent="0.25"/>
  <cols>
    <col min="1" max="1" width="103.140625" customWidth="1"/>
    <col min="4" max="4" width="11.42578125" customWidth="1"/>
  </cols>
  <sheetData>
    <row r="1" spans="1:11" ht="15.75" customHeight="1" x14ac:dyDescent="0.25">
      <c r="A1" s="3" t="s">
        <v>204</v>
      </c>
    </row>
    <row r="3" spans="1:11" ht="60" customHeight="1" x14ac:dyDescent="0.25">
      <c r="A3" s="15" t="s">
        <v>1441</v>
      </c>
    </row>
    <row r="4" spans="1:11" ht="25.5" x14ac:dyDescent="0.25">
      <c r="A4" s="18" t="s">
        <v>206</v>
      </c>
    </row>
    <row r="5" spans="1:11" ht="26.25" customHeight="1" x14ac:dyDescent="0.25">
      <c r="A5" s="17"/>
    </row>
    <row r="6" spans="1:11" x14ac:dyDescent="0.25">
      <c r="A6" s="22" t="s">
        <v>207</v>
      </c>
      <c r="B6" s="15"/>
      <c r="C6" s="15"/>
      <c r="D6" s="15"/>
      <c r="E6" s="15"/>
      <c r="F6" s="15"/>
      <c r="G6" s="15"/>
      <c r="H6" s="15"/>
      <c r="I6" s="15"/>
      <c r="J6" s="15"/>
      <c r="K6" s="15"/>
    </row>
    <row r="7" spans="1:11" ht="64.5" customHeight="1" x14ac:dyDescent="0.25">
      <c r="A7" s="21" t="s">
        <v>210</v>
      </c>
    </row>
    <row r="9" spans="1:11" x14ac:dyDescent="0.25">
      <c r="A9" s="22" t="s">
        <v>208</v>
      </c>
      <c r="B9" s="15"/>
      <c r="C9" s="15"/>
      <c r="D9" s="15"/>
      <c r="E9" s="15"/>
      <c r="F9" s="15"/>
      <c r="G9" s="15"/>
      <c r="H9" s="15"/>
      <c r="I9" s="15"/>
      <c r="J9" s="15"/>
      <c r="K9" s="15"/>
    </row>
    <row r="10" spans="1:11" ht="45" x14ac:dyDescent="0.25">
      <c r="A10" s="19" t="s">
        <v>209</v>
      </c>
    </row>
    <row r="11" spans="1:11" x14ac:dyDescent="0.25">
      <c r="A11" s="20"/>
    </row>
    <row r="12" spans="1:11" x14ac:dyDescent="0.25">
      <c r="A12" s="22" t="s">
        <v>211</v>
      </c>
      <c r="B12" s="15"/>
      <c r="C12" s="15"/>
      <c r="D12" s="15"/>
      <c r="E12" s="15"/>
      <c r="F12" s="15"/>
      <c r="G12" s="15"/>
      <c r="H12" s="15"/>
      <c r="I12" s="15"/>
      <c r="J12" s="15"/>
      <c r="K12" s="15"/>
    </row>
    <row r="13" spans="1:11" ht="35.25" customHeight="1" x14ac:dyDescent="0.25">
      <c r="A13" s="19" t="s">
        <v>212</v>
      </c>
    </row>
    <row r="15" spans="1:11" x14ac:dyDescent="0.25">
      <c r="A15" s="22" t="s">
        <v>213</v>
      </c>
    </row>
    <row r="16" spans="1:11" ht="30.75" customHeight="1" x14ac:dyDescent="0.25">
      <c r="A16" s="19" t="s">
        <v>214</v>
      </c>
    </row>
    <row r="18" spans="1:1" x14ac:dyDescent="0.25">
      <c r="A18" s="22" t="s">
        <v>215</v>
      </c>
    </row>
    <row r="19" spans="1:1" ht="45" x14ac:dyDescent="0.25">
      <c r="A19" s="19" t="s">
        <v>216</v>
      </c>
    </row>
    <row r="21" spans="1:1" x14ac:dyDescent="0.25">
      <c r="A21" s="22" t="s">
        <v>217</v>
      </c>
    </row>
    <row r="22" spans="1:1" ht="60" x14ac:dyDescent="0.25">
      <c r="A22" s="21" t="s">
        <v>1442</v>
      </c>
    </row>
  </sheetData>
  <sheetProtection algorithmName="SHA-512" hashValue="ydFv7WhjDDheYvwv5cCWCUzk1UgRI/iH/ScnKB6RicrGQTT3/Sz/X1KoOs/YmCtRt+dTBh8DqKm6VIi0pZu5sA==" saltValue="rjIc6hT7mNiyl7RBRe3eEQ==" spinCount="100000" sheet="1" objects="1" scenarios="1"/>
  <pageMargins left="0.25" right="0.25" top="1.0291666666666666" bottom="0.75" header="0.3" footer="0.3"/>
  <pageSetup paperSize="9" scale="95"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D78"/>
  <sheetViews>
    <sheetView topLeftCell="A37" zoomScaleNormal="100" workbookViewId="0">
      <selection activeCell="C4" sqref="C4"/>
    </sheetView>
  </sheetViews>
  <sheetFormatPr baseColWidth="10" defaultRowHeight="15" x14ac:dyDescent="0.25"/>
  <cols>
    <col min="1" max="1" width="28.85546875" customWidth="1"/>
    <col min="2" max="2" width="25.85546875" customWidth="1"/>
    <col min="3" max="3" width="26.140625" customWidth="1"/>
    <col min="4" max="4" width="56.140625" customWidth="1"/>
  </cols>
  <sheetData>
    <row r="1" spans="1:4" x14ac:dyDescent="0.25">
      <c r="A1" s="134" t="s">
        <v>1443</v>
      </c>
      <c r="B1" s="138" t="s">
        <v>1444</v>
      </c>
      <c r="C1" s="57" t="s">
        <v>1445</v>
      </c>
      <c r="D1" s="158" t="s">
        <v>1446</v>
      </c>
    </row>
    <row r="2" spans="1:4" x14ac:dyDescent="0.25">
      <c r="A2" s="135"/>
      <c r="B2" s="148"/>
      <c r="C2" s="58" t="s">
        <v>1447</v>
      </c>
      <c r="D2" s="159"/>
    </row>
    <row r="3" spans="1:4" x14ac:dyDescent="0.25">
      <c r="A3" s="135"/>
      <c r="B3" s="148"/>
      <c r="C3" s="58" t="s">
        <v>1448</v>
      </c>
      <c r="D3" s="159"/>
    </row>
    <row r="4" spans="1:4" x14ac:dyDescent="0.25">
      <c r="A4" s="135"/>
      <c r="B4" s="148"/>
      <c r="C4" s="58" t="s">
        <v>1449</v>
      </c>
      <c r="D4" s="160"/>
    </row>
    <row r="5" spans="1:4" x14ac:dyDescent="0.25">
      <c r="A5" s="135"/>
      <c r="B5" s="148"/>
      <c r="C5" s="58" t="s">
        <v>1450</v>
      </c>
      <c r="D5" s="59" t="s">
        <v>1451</v>
      </c>
    </row>
    <row r="6" spans="1:4" x14ac:dyDescent="0.25">
      <c r="A6" s="135"/>
      <c r="B6" s="148"/>
      <c r="C6" s="58" t="s">
        <v>1452</v>
      </c>
      <c r="D6" s="60" t="s">
        <v>1453</v>
      </c>
    </row>
    <row r="7" spans="1:4" x14ac:dyDescent="0.25">
      <c r="A7" s="135"/>
      <c r="B7" s="148"/>
      <c r="C7" s="58" t="s">
        <v>1454</v>
      </c>
      <c r="D7" s="60" t="s">
        <v>1454</v>
      </c>
    </row>
    <row r="8" spans="1:4" x14ac:dyDescent="0.25">
      <c r="A8" s="135"/>
      <c r="B8" s="148"/>
      <c r="C8" s="58" t="s">
        <v>1455</v>
      </c>
      <c r="D8" s="60" t="s">
        <v>1456</v>
      </c>
    </row>
    <row r="9" spans="1:4" x14ac:dyDescent="0.25">
      <c r="A9" s="135"/>
      <c r="B9" s="148"/>
      <c r="C9" s="58" t="s">
        <v>1457</v>
      </c>
      <c r="D9" s="161" t="s">
        <v>1458</v>
      </c>
    </row>
    <row r="10" spans="1:4" x14ac:dyDescent="0.25">
      <c r="A10" s="135"/>
      <c r="B10" s="148"/>
      <c r="C10" s="58" t="s">
        <v>1459</v>
      </c>
      <c r="D10" s="162"/>
    </row>
    <row r="11" spans="1:4" x14ac:dyDescent="0.25">
      <c r="A11" s="135"/>
      <c r="B11" s="148"/>
      <c r="C11" s="61" t="s">
        <v>1460</v>
      </c>
      <c r="D11" s="162"/>
    </row>
    <row r="12" spans="1:4" x14ac:dyDescent="0.25">
      <c r="A12" s="135"/>
      <c r="B12" s="148"/>
      <c r="C12" s="61" t="s">
        <v>1461</v>
      </c>
      <c r="D12" s="163"/>
    </row>
    <row r="13" spans="1:4" x14ac:dyDescent="0.25">
      <c r="A13" s="135"/>
      <c r="B13" s="139"/>
      <c r="C13" s="61" t="s">
        <v>1462</v>
      </c>
      <c r="D13" s="62" t="s">
        <v>1463</v>
      </c>
    </row>
    <row r="14" spans="1:4" x14ac:dyDescent="0.25">
      <c r="A14" s="135"/>
      <c r="B14" s="147" t="s">
        <v>1464</v>
      </c>
      <c r="C14" s="58" t="s">
        <v>1465</v>
      </c>
      <c r="D14" s="164" t="s">
        <v>1466</v>
      </c>
    </row>
    <row r="15" spans="1:4" x14ac:dyDescent="0.25">
      <c r="A15" s="135"/>
      <c r="B15" s="148"/>
      <c r="C15" s="58" t="s">
        <v>1467</v>
      </c>
      <c r="D15" s="165"/>
    </row>
    <row r="16" spans="1:4" x14ac:dyDescent="0.25">
      <c r="A16" s="135"/>
      <c r="B16" s="148"/>
      <c r="C16" s="58" t="s">
        <v>1468</v>
      </c>
      <c r="D16" s="60" t="s">
        <v>1469</v>
      </c>
    </row>
    <row r="17" spans="1:4" x14ac:dyDescent="0.25">
      <c r="A17" s="135"/>
      <c r="B17" s="148"/>
      <c r="C17" s="63" t="s">
        <v>1470</v>
      </c>
      <c r="D17" s="60" t="s">
        <v>1471</v>
      </c>
    </row>
    <row r="18" spans="1:4" x14ac:dyDescent="0.25">
      <c r="A18" s="135"/>
      <c r="B18" s="148"/>
      <c r="C18" s="58" t="s">
        <v>1472</v>
      </c>
      <c r="D18" s="64" t="s">
        <v>1473</v>
      </c>
    </row>
    <row r="19" spans="1:4" x14ac:dyDescent="0.25">
      <c r="A19" s="135"/>
      <c r="B19" s="148"/>
      <c r="C19" s="58" t="s">
        <v>1474</v>
      </c>
      <c r="D19" s="166" t="s">
        <v>1475</v>
      </c>
    </row>
    <row r="20" spans="1:4" x14ac:dyDescent="0.25">
      <c r="A20" s="135"/>
      <c r="B20" s="148"/>
      <c r="C20" s="58" t="s">
        <v>1476</v>
      </c>
      <c r="D20" s="167"/>
    </row>
    <row r="21" spans="1:4" x14ac:dyDescent="0.25">
      <c r="A21" s="135"/>
      <c r="B21" s="148"/>
      <c r="C21" s="58" t="s">
        <v>1477</v>
      </c>
      <c r="D21" s="167"/>
    </row>
    <row r="22" spans="1:4" x14ac:dyDescent="0.25">
      <c r="A22" s="135"/>
      <c r="B22" s="148"/>
      <c r="C22" s="58" t="s">
        <v>1478</v>
      </c>
      <c r="D22" s="165"/>
    </row>
    <row r="23" spans="1:4" ht="24" x14ac:dyDescent="0.25">
      <c r="A23" s="135"/>
      <c r="B23" s="139"/>
      <c r="C23" s="61" t="s">
        <v>1479</v>
      </c>
      <c r="D23" s="65" t="s">
        <v>1480</v>
      </c>
    </row>
    <row r="24" spans="1:4" x14ac:dyDescent="0.25">
      <c r="A24" s="135"/>
      <c r="B24" s="147" t="s">
        <v>1481</v>
      </c>
      <c r="C24" s="58" t="s">
        <v>1482</v>
      </c>
      <c r="D24" s="66" t="s">
        <v>1483</v>
      </c>
    </row>
    <row r="25" spans="1:4" x14ac:dyDescent="0.25">
      <c r="A25" s="135"/>
      <c r="B25" s="148"/>
      <c r="C25" s="58" t="s">
        <v>839</v>
      </c>
      <c r="D25" s="60" t="s">
        <v>1484</v>
      </c>
    </row>
    <row r="26" spans="1:4" x14ac:dyDescent="0.25">
      <c r="A26" s="135"/>
      <c r="B26" s="148"/>
      <c r="C26" s="58" t="s">
        <v>1485</v>
      </c>
      <c r="D26" s="60" t="s">
        <v>1486</v>
      </c>
    </row>
    <row r="27" spans="1:4" x14ac:dyDescent="0.25">
      <c r="A27" s="135"/>
      <c r="B27" s="148"/>
      <c r="C27" s="58" t="s">
        <v>1487</v>
      </c>
      <c r="D27" s="60" t="s">
        <v>1488</v>
      </c>
    </row>
    <row r="28" spans="1:4" x14ac:dyDescent="0.25">
      <c r="A28" s="135"/>
      <c r="B28" s="148"/>
      <c r="C28" s="58" t="s">
        <v>1489</v>
      </c>
      <c r="D28" s="60" t="s">
        <v>1490</v>
      </c>
    </row>
    <row r="29" spans="1:4" ht="24" x14ac:dyDescent="0.25">
      <c r="A29" s="136"/>
      <c r="B29" s="148"/>
      <c r="C29" s="67" t="s">
        <v>1491</v>
      </c>
      <c r="D29" s="68" t="s">
        <v>1492</v>
      </c>
    </row>
    <row r="30" spans="1:4" ht="15.75" thickBot="1" x14ac:dyDescent="0.3">
      <c r="A30" s="137"/>
      <c r="B30" s="149"/>
      <c r="C30" s="69" t="s">
        <v>1493</v>
      </c>
      <c r="D30" s="70" t="s">
        <v>1494</v>
      </c>
    </row>
    <row r="31" spans="1:4" x14ac:dyDescent="0.25">
      <c r="A31" s="134" t="s">
        <v>1495</v>
      </c>
      <c r="B31" s="138" t="s">
        <v>1496</v>
      </c>
      <c r="C31" s="71" t="s">
        <v>1497</v>
      </c>
      <c r="D31" s="152" t="s">
        <v>1498</v>
      </c>
    </row>
    <row r="32" spans="1:4" x14ac:dyDescent="0.25">
      <c r="A32" s="150"/>
      <c r="B32" s="148"/>
      <c r="C32" s="61" t="s">
        <v>1499</v>
      </c>
      <c r="D32" s="153"/>
    </row>
    <row r="33" spans="1:4" x14ac:dyDescent="0.25">
      <c r="A33" s="150"/>
      <c r="B33" s="148"/>
      <c r="C33" s="61" t="s">
        <v>1500</v>
      </c>
      <c r="D33" s="153"/>
    </row>
    <row r="34" spans="1:4" x14ac:dyDescent="0.25">
      <c r="A34" s="150"/>
      <c r="B34" s="148"/>
      <c r="C34" s="61" t="s">
        <v>1501</v>
      </c>
      <c r="D34" s="154"/>
    </row>
    <row r="35" spans="1:4" x14ac:dyDescent="0.25">
      <c r="A35" s="150"/>
      <c r="B35" s="148"/>
      <c r="C35" s="61" t="s">
        <v>1502</v>
      </c>
      <c r="D35" s="155" t="s">
        <v>1503</v>
      </c>
    </row>
    <row r="36" spans="1:4" x14ac:dyDescent="0.25">
      <c r="A36" s="150"/>
      <c r="B36" s="148"/>
      <c r="C36" s="61" t="s">
        <v>1504</v>
      </c>
      <c r="D36" s="153"/>
    </row>
    <row r="37" spans="1:4" x14ac:dyDescent="0.25">
      <c r="A37" s="150"/>
      <c r="B37" s="139"/>
      <c r="C37" s="61" t="s">
        <v>1505</v>
      </c>
      <c r="D37" s="154"/>
    </row>
    <row r="38" spans="1:4" x14ac:dyDescent="0.25">
      <c r="A38" s="150"/>
      <c r="B38" s="147" t="s">
        <v>1506</v>
      </c>
      <c r="C38" s="61" t="s">
        <v>1507</v>
      </c>
      <c r="D38" s="155" t="s">
        <v>1508</v>
      </c>
    </row>
    <row r="39" spans="1:4" x14ac:dyDescent="0.25">
      <c r="A39" s="150"/>
      <c r="B39" s="148"/>
      <c r="C39" s="61" t="s">
        <v>1509</v>
      </c>
      <c r="D39" s="153"/>
    </row>
    <row r="40" spans="1:4" x14ac:dyDescent="0.25">
      <c r="A40" s="150"/>
      <c r="B40" s="139"/>
      <c r="C40" s="61" t="s">
        <v>1510</v>
      </c>
      <c r="D40" s="154"/>
    </row>
    <row r="41" spans="1:4" x14ac:dyDescent="0.25">
      <c r="A41" s="150"/>
      <c r="B41" s="147" t="s">
        <v>1511</v>
      </c>
      <c r="C41" s="67" t="s">
        <v>1512</v>
      </c>
      <c r="D41" s="72" t="s">
        <v>1513</v>
      </c>
    </row>
    <row r="42" spans="1:4" x14ac:dyDescent="0.25">
      <c r="A42" s="150"/>
      <c r="B42" s="156"/>
      <c r="C42" s="67" t="s">
        <v>1514</v>
      </c>
      <c r="D42" s="73" t="s">
        <v>1515</v>
      </c>
    </row>
    <row r="43" spans="1:4" x14ac:dyDescent="0.25">
      <c r="A43" s="150"/>
      <c r="B43" s="156"/>
      <c r="C43" s="67" t="s">
        <v>1516</v>
      </c>
      <c r="D43" s="73" t="s">
        <v>1273</v>
      </c>
    </row>
    <row r="44" spans="1:4" x14ac:dyDescent="0.25">
      <c r="A44" s="150"/>
      <c r="B44" s="156"/>
      <c r="C44" s="67" t="s">
        <v>1517</v>
      </c>
      <c r="D44" s="73" t="s">
        <v>1518</v>
      </c>
    </row>
    <row r="45" spans="1:4" ht="24" x14ac:dyDescent="0.25">
      <c r="A45" s="150"/>
      <c r="B45" s="156"/>
      <c r="C45" s="67" t="s">
        <v>1519</v>
      </c>
      <c r="D45" s="68" t="s">
        <v>1520</v>
      </c>
    </row>
    <row r="46" spans="1:4" x14ac:dyDescent="0.25">
      <c r="A46" s="150"/>
      <c r="B46" s="156"/>
      <c r="C46" s="74" t="s">
        <v>1521</v>
      </c>
      <c r="D46" s="75" t="s">
        <v>1522</v>
      </c>
    </row>
    <row r="47" spans="1:4" x14ac:dyDescent="0.25">
      <c r="A47" s="150"/>
      <c r="B47" s="156"/>
      <c r="C47" s="74" t="s">
        <v>1523</v>
      </c>
      <c r="D47" s="75" t="s">
        <v>1524</v>
      </c>
    </row>
    <row r="48" spans="1:4" ht="15.75" thickBot="1" x14ac:dyDescent="0.3">
      <c r="A48" s="151"/>
      <c r="B48" s="157"/>
      <c r="C48" s="76" t="s">
        <v>1525</v>
      </c>
      <c r="D48" s="77" t="s">
        <v>1494</v>
      </c>
    </row>
    <row r="49" spans="1:4" x14ac:dyDescent="0.25">
      <c r="A49" s="134" t="s">
        <v>1526</v>
      </c>
      <c r="B49" s="138" t="s">
        <v>1527</v>
      </c>
      <c r="C49" s="57" t="s">
        <v>1528</v>
      </c>
      <c r="D49" s="78" t="s">
        <v>1529</v>
      </c>
    </row>
    <row r="50" spans="1:4" x14ac:dyDescent="0.25">
      <c r="A50" s="135"/>
      <c r="B50" s="139"/>
      <c r="C50" s="63" t="s">
        <v>1530</v>
      </c>
      <c r="D50" s="62" t="s">
        <v>1531</v>
      </c>
    </row>
    <row r="51" spans="1:4" ht="48" x14ac:dyDescent="0.25">
      <c r="A51" s="135"/>
      <c r="B51" s="79" t="s">
        <v>1532</v>
      </c>
      <c r="C51" s="58" t="s">
        <v>1533</v>
      </c>
      <c r="D51" s="80" t="s">
        <v>1534</v>
      </c>
    </row>
    <row r="52" spans="1:4" x14ac:dyDescent="0.25">
      <c r="A52" s="135"/>
      <c r="B52" s="140" t="s">
        <v>1535</v>
      </c>
      <c r="C52" s="81" t="s">
        <v>1536</v>
      </c>
      <c r="D52" s="72" t="s">
        <v>1537</v>
      </c>
    </row>
    <row r="53" spans="1:4" x14ac:dyDescent="0.25">
      <c r="A53" s="135"/>
      <c r="B53" s="141"/>
      <c r="C53" s="81" t="s">
        <v>1538</v>
      </c>
      <c r="D53" s="73" t="s">
        <v>1539</v>
      </c>
    </row>
    <row r="54" spans="1:4" x14ac:dyDescent="0.25">
      <c r="A54" s="135"/>
      <c r="B54" s="141"/>
      <c r="C54" s="81" t="s">
        <v>1540</v>
      </c>
      <c r="D54" s="73" t="s">
        <v>1541</v>
      </c>
    </row>
    <row r="55" spans="1:4" x14ac:dyDescent="0.25">
      <c r="A55" s="135"/>
      <c r="B55" s="141"/>
      <c r="C55" s="81" t="s">
        <v>1542</v>
      </c>
      <c r="D55" s="82" t="s">
        <v>1543</v>
      </c>
    </row>
    <row r="56" spans="1:4" ht="24" x14ac:dyDescent="0.25">
      <c r="A56" s="135"/>
      <c r="B56" s="142"/>
      <c r="C56" s="81" t="s">
        <v>1544</v>
      </c>
      <c r="D56" s="83" t="s">
        <v>1545</v>
      </c>
    </row>
    <row r="57" spans="1:4" x14ac:dyDescent="0.25">
      <c r="A57" s="135"/>
      <c r="B57" s="143" t="s">
        <v>1546</v>
      </c>
      <c r="C57" s="81" t="s">
        <v>1547</v>
      </c>
      <c r="D57" s="84" t="s">
        <v>1548</v>
      </c>
    </row>
    <row r="58" spans="1:4" x14ac:dyDescent="0.25">
      <c r="A58" s="135"/>
      <c r="B58" s="144"/>
      <c r="C58" s="81" t="s">
        <v>1549</v>
      </c>
      <c r="D58" s="84" t="s">
        <v>1550</v>
      </c>
    </row>
    <row r="59" spans="1:4" x14ac:dyDescent="0.25">
      <c r="A59" s="135"/>
      <c r="B59" s="144"/>
      <c r="C59" s="81" t="s">
        <v>1551</v>
      </c>
      <c r="D59" s="84" t="s">
        <v>1552</v>
      </c>
    </row>
    <row r="60" spans="1:4" ht="15.75" thickBot="1" x14ac:dyDescent="0.3">
      <c r="A60" s="135"/>
      <c r="B60" s="144"/>
      <c r="C60" s="74" t="s">
        <v>1553</v>
      </c>
      <c r="D60" s="85" t="s">
        <v>1554</v>
      </c>
    </row>
    <row r="61" spans="1:4" x14ac:dyDescent="0.25">
      <c r="A61" s="135"/>
      <c r="B61" s="145" t="s">
        <v>1555</v>
      </c>
      <c r="C61" s="86" t="s">
        <v>1275</v>
      </c>
      <c r="D61" s="87" t="s">
        <v>1556</v>
      </c>
    </row>
    <row r="62" spans="1:4" x14ac:dyDescent="0.25">
      <c r="A62" s="135"/>
      <c r="B62" s="144"/>
      <c r="C62" s="74" t="s">
        <v>1557</v>
      </c>
      <c r="D62" s="75" t="s">
        <v>1558</v>
      </c>
    </row>
    <row r="63" spans="1:4" x14ac:dyDescent="0.25">
      <c r="A63" s="135"/>
      <c r="B63" s="144"/>
      <c r="C63" s="74" t="s">
        <v>1559</v>
      </c>
      <c r="D63" s="75" t="s">
        <v>1560</v>
      </c>
    </row>
    <row r="64" spans="1:4" x14ac:dyDescent="0.25">
      <c r="A64" s="135"/>
      <c r="B64" s="144"/>
      <c r="C64" s="74" t="s">
        <v>810</v>
      </c>
      <c r="D64" s="75" t="s">
        <v>1561</v>
      </c>
    </row>
    <row r="65" spans="1:4" x14ac:dyDescent="0.25">
      <c r="A65" s="135"/>
      <c r="B65" s="144"/>
      <c r="C65" s="74" t="s">
        <v>1562</v>
      </c>
      <c r="D65" s="75" t="s">
        <v>1563</v>
      </c>
    </row>
    <row r="66" spans="1:4" x14ac:dyDescent="0.25">
      <c r="A66" s="135"/>
      <c r="B66" s="144"/>
      <c r="C66" s="74" t="s">
        <v>1564</v>
      </c>
      <c r="D66" s="75" t="s">
        <v>1565</v>
      </c>
    </row>
    <row r="67" spans="1:4" x14ac:dyDescent="0.25">
      <c r="A67" s="135"/>
      <c r="B67" s="144"/>
      <c r="C67" s="74" t="s">
        <v>1566</v>
      </c>
      <c r="D67" s="75" t="s">
        <v>1567</v>
      </c>
    </row>
    <row r="68" spans="1:4" x14ac:dyDescent="0.25">
      <c r="A68" s="135"/>
      <c r="B68" s="144"/>
      <c r="C68" s="74" t="s">
        <v>1568</v>
      </c>
      <c r="D68" s="75" t="s">
        <v>1569</v>
      </c>
    </row>
    <row r="69" spans="1:4" x14ac:dyDescent="0.25">
      <c r="A69" s="135"/>
      <c r="B69" s="144"/>
      <c r="C69" s="74" t="s">
        <v>1570</v>
      </c>
      <c r="D69" s="75" t="s">
        <v>1571</v>
      </c>
    </row>
    <row r="70" spans="1:4" x14ac:dyDescent="0.25">
      <c r="A70" s="135"/>
      <c r="B70" s="144"/>
      <c r="C70" s="74" t="s">
        <v>1572</v>
      </c>
      <c r="D70" s="75" t="s">
        <v>1573</v>
      </c>
    </row>
    <row r="71" spans="1:4" ht="15.75" thickBot="1" x14ac:dyDescent="0.3">
      <c r="A71" s="135"/>
      <c r="B71" s="146"/>
      <c r="C71" s="88" t="s">
        <v>1574</v>
      </c>
      <c r="D71" s="89" t="s">
        <v>1575</v>
      </c>
    </row>
    <row r="72" spans="1:4" x14ac:dyDescent="0.25">
      <c r="A72" s="135"/>
      <c r="B72" s="147" t="s">
        <v>1576</v>
      </c>
      <c r="C72" s="81" t="s">
        <v>1577</v>
      </c>
      <c r="D72" s="72" t="s">
        <v>1578</v>
      </c>
    </row>
    <row r="73" spans="1:4" x14ac:dyDescent="0.25">
      <c r="A73" s="136"/>
      <c r="B73" s="148"/>
      <c r="C73" s="74" t="s">
        <v>1579</v>
      </c>
      <c r="D73" s="75" t="s">
        <v>1580</v>
      </c>
    </row>
    <row r="74" spans="1:4" x14ac:dyDescent="0.25">
      <c r="A74" s="136"/>
      <c r="B74" s="148"/>
      <c r="C74" s="74" t="s">
        <v>1581</v>
      </c>
      <c r="D74" s="90" t="s">
        <v>1582</v>
      </c>
    </row>
    <row r="75" spans="1:4" x14ac:dyDescent="0.25">
      <c r="A75" s="136"/>
      <c r="B75" s="148"/>
      <c r="C75" s="74" t="s">
        <v>1583</v>
      </c>
      <c r="D75" s="90" t="s">
        <v>1584</v>
      </c>
    </row>
    <row r="76" spans="1:4" x14ac:dyDescent="0.25">
      <c r="A76" s="136"/>
      <c r="B76" s="148"/>
      <c r="C76" s="74" t="s">
        <v>1585</v>
      </c>
      <c r="D76" s="90" t="s">
        <v>1586</v>
      </c>
    </row>
    <row r="77" spans="1:4" x14ac:dyDescent="0.25">
      <c r="A77" s="136"/>
      <c r="B77" s="148"/>
      <c r="C77" s="74" t="s">
        <v>1587</v>
      </c>
      <c r="D77" s="75" t="s">
        <v>1588</v>
      </c>
    </row>
    <row r="78" spans="1:4" ht="15.75" thickBot="1" x14ac:dyDescent="0.3">
      <c r="A78" s="137"/>
      <c r="B78" s="149"/>
      <c r="C78" s="88" t="s">
        <v>1589</v>
      </c>
      <c r="D78" s="89" t="s">
        <v>1590</v>
      </c>
    </row>
  </sheetData>
  <sheetProtection algorithmName="SHA-512" hashValue="3z7Gdm9dS1wxx6QcfJXNeqviz26ZV2GP7wtxyKbmxBfwuhIXNuo6b3VYun6hwQMyhAcH36tW8MksWWIf4M7p+w==" saltValue="oFINzB5ivlqnkptJcYl6Mw==" spinCount="100000" sheet="1" objects="1" scenarios="1"/>
  <mergeCells count="21">
    <mergeCell ref="A1:A30"/>
    <mergeCell ref="B1:B13"/>
    <mergeCell ref="D1:D4"/>
    <mergeCell ref="D9:D12"/>
    <mergeCell ref="B14:B23"/>
    <mergeCell ref="D14:D15"/>
    <mergeCell ref="D19:D22"/>
    <mergeCell ref="B24:B30"/>
    <mergeCell ref="A31:A48"/>
    <mergeCell ref="B31:B37"/>
    <mergeCell ref="D31:D34"/>
    <mergeCell ref="D35:D37"/>
    <mergeCell ref="B38:B40"/>
    <mergeCell ref="D38:D40"/>
    <mergeCell ref="B41:B48"/>
    <mergeCell ref="A49:A78"/>
    <mergeCell ref="B49:B50"/>
    <mergeCell ref="B52:B56"/>
    <mergeCell ref="B57:B60"/>
    <mergeCell ref="B61:B71"/>
    <mergeCell ref="B72:B78"/>
  </mergeCells>
  <pageMargins left="0.25" right="0.25" top="0.40687499999999999" bottom="0.479062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00B0F0"/>
    <pageSetUpPr fitToPage="1"/>
  </sheetPr>
  <dimension ref="A1:J54"/>
  <sheetViews>
    <sheetView zoomScaleNormal="100" workbookViewId="0">
      <selection activeCell="F22" sqref="F22"/>
    </sheetView>
  </sheetViews>
  <sheetFormatPr baseColWidth="10" defaultRowHeight="15" x14ac:dyDescent="0.25"/>
  <cols>
    <col min="1" max="1" width="43.7109375" customWidth="1"/>
    <col min="2" max="2" width="54.28515625" customWidth="1"/>
    <col min="3" max="3" width="15.42578125" customWidth="1"/>
    <col min="4" max="4" width="26.140625" customWidth="1"/>
  </cols>
  <sheetData>
    <row r="1" spans="1:10" ht="18.75" x14ac:dyDescent="0.3">
      <c r="A1" s="168" t="s">
        <v>196</v>
      </c>
      <c r="B1" s="168"/>
      <c r="C1" s="4"/>
      <c r="D1" s="4"/>
      <c r="E1" s="4"/>
      <c r="F1" s="4"/>
      <c r="G1" s="4"/>
      <c r="H1" s="4"/>
      <c r="I1" s="4"/>
      <c r="J1" s="4"/>
    </row>
    <row r="2" spans="1:10" ht="12" customHeight="1" x14ac:dyDescent="0.25"/>
    <row r="3" spans="1:10" x14ac:dyDescent="0.25">
      <c r="A3" s="5" t="s">
        <v>1939</v>
      </c>
    </row>
    <row r="4" spans="1:10" ht="31.9" customHeight="1" x14ac:dyDescent="0.25">
      <c r="A4" s="169" t="s">
        <v>1968</v>
      </c>
      <c r="B4" s="169"/>
      <c r="C4" s="169"/>
    </row>
    <row r="6" spans="1:10" ht="30" x14ac:dyDescent="0.25">
      <c r="A6" s="55" t="s">
        <v>1281</v>
      </c>
      <c r="B6" s="45"/>
      <c r="C6" s="54" t="s">
        <v>1285</v>
      </c>
    </row>
    <row r="7" spans="1:10" x14ac:dyDescent="0.25">
      <c r="A7" s="123" t="s">
        <v>1940</v>
      </c>
      <c r="B7" s="110"/>
      <c r="C7" s="52" t="e">
        <f>VLOOKUP(B7,'table UO'!A1:B35,2,FALSE)</f>
        <v>#N/A</v>
      </c>
    </row>
    <row r="8" spans="1:10" x14ac:dyDescent="0.25">
      <c r="A8" s="1" t="s">
        <v>1941</v>
      </c>
      <c r="B8" s="111"/>
      <c r="C8" s="52"/>
    </row>
    <row r="9" spans="1:10" x14ac:dyDescent="0.25">
      <c r="A9" s="124" t="s">
        <v>1942</v>
      </c>
      <c r="B9" s="112"/>
      <c r="C9" s="52"/>
    </row>
    <row r="10" spans="1:10" x14ac:dyDescent="0.25">
      <c r="A10" s="11"/>
      <c r="C10" s="52"/>
    </row>
    <row r="11" spans="1:10" ht="15.75" x14ac:dyDescent="0.25">
      <c r="A11" s="44" t="s">
        <v>1282</v>
      </c>
      <c r="B11" s="45"/>
      <c r="C11" s="52"/>
    </row>
    <row r="12" spans="1:10" ht="24" customHeight="1" x14ac:dyDescent="0.25">
      <c r="A12" s="122" t="s">
        <v>218</v>
      </c>
      <c r="B12" s="113"/>
      <c r="C12" s="52"/>
    </row>
    <row r="13" spans="1:10" x14ac:dyDescent="0.25">
      <c r="A13" s="1" t="s">
        <v>1943</v>
      </c>
      <c r="B13" s="114"/>
      <c r="C13" s="52"/>
    </row>
    <row r="14" spans="1:10" x14ac:dyDescent="0.25">
      <c r="A14" t="s">
        <v>183</v>
      </c>
      <c r="B14" s="114"/>
      <c r="C14" s="52"/>
    </row>
    <row r="15" spans="1:10" x14ac:dyDescent="0.25">
      <c r="A15" s="1" t="s">
        <v>1944</v>
      </c>
      <c r="B15" s="114"/>
      <c r="C15" s="52"/>
    </row>
    <row r="16" spans="1:10" x14ac:dyDescent="0.25">
      <c r="A16" t="s">
        <v>1945</v>
      </c>
      <c r="B16" s="114"/>
      <c r="C16" s="52" t="e">
        <f>VLOOKUP(B16,'Tables perso'!A2:B3,2,FALSE)</f>
        <v>#N/A</v>
      </c>
    </row>
    <row r="17" spans="1:3" x14ac:dyDescent="0.25">
      <c r="A17" s="7" t="s">
        <v>182</v>
      </c>
      <c r="B17" s="115"/>
      <c r="C17" s="53"/>
    </row>
    <row r="18" spans="1:3" x14ac:dyDescent="0.25">
      <c r="A18" t="s">
        <v>1946</v>
      </c>
      <c r="B18" s="116"/>
      <c r="C18" s="52"/>
    </row>
    <row r="19" spans="1:3" x14ac:dyDescent="0.25">
      <c r="A19" t="s">
        <v>1947</v>
      </c>
      <c r="B19" s="114"/>
      <c r="C19" s="52"/>
    </row>
    <row r="20" spans="1:3" x14ac:dyDescent="0.25">
      <c r="A20" t="s">
        <v>1948</v>
      </c>
      <c r="B20" s="114"/>
      <c r="C20" s="52" t="e">
        <f>VLOOKUP(B20,'Tables géo'!A2:C108,2,FALSE)</f>
        <v>#N/A</v>
      </c>
    </row>
    <row r="21" spans="1:3" x14ac:dyDescent="0.25">
      <c r="A21" t="s">
        <v>1949</v>
      </c>
      <c r="B21" s="114"/>
      <c r="C21" s="52" t="e">
        <f>VLOOKUP(B21,'Tables géo'!$D$107:$E$308,2,FALSE)</f>
        <v>#N/A</v>
      </c>
    </row>
    <row r="22" spans="1:3" x14ac:dyDescent="0.25">
      <c r="A22" t="s">
        <v>1950</v>
      </c>
      <c r="B22" s="114"/>
      <c r="C22" s="52" t="e">
        <f>VLOOKUP(B22,'Tables géo'!$D$107:$E$308,2,FALSE)</f>
        <v>#N/A</v>
      </c>
    </row>
    <row r="23" spans="1:3" x14ac:dyDescent="0.25">
      <c r="A23" s="7" t="s">
        <v>185</v>
      </c>
      <c r="B23" s="114"/>
      <c r="C23" s="52" t="str">
        <f>IF(B23="","",VLOOKUP(B23,'Tables géo'!$D$107:$E$308,2,FALSE))</f>
        <v/>
      </c>
    </row>
    <row r="24" spans="1:3" x14ac:dyDescent="0.25">
      <c r="A24" t="s">
        <v>186</v>
      </c>
      <c r="B24" s="114"/>
      <c r="C24" s="52" t="e">
        <f>VLOOKUP(B24,'Tables perso'!D2:F9,3,FALSE)</f>
        <v>#N/A</v>
      </c>
    </row>
    <row r="25" spans="1:3" ht="15.75" x14ac:dyDescent="0.25">
      <c r="A25" s="46" t="s">
        <v>816</v>
      </c>
      <c r="B25" s="47"/>
      <c r="C25" s="52"/>
    </row>
    <row r="26" spans="1:3" x14ac:dyDescent="0.25">
      <c r="A26" t="s">
        <v>187</v>
      </c>
      <c r="B26" s="110"/>
      <c r="C26" s="52"/>
    </row>
    <row r="27" spans="1:3" x14ac:dyDescent="0.25">
      <c r="A27" t="s">
        <v>188</v>
      </c>
      <c r="B27" s="110"/>
      <c r="C27" s="52"/>
    </row>
    <row r="28" spans="1:3" x14ac:dyDescent="0.25">
      <c r="A28" t="s">
        <v>1951</v>
      </c>
      <c r="B28" s="110"/>
      <c r="C28" s="52" t="e">
        <f>VLOOKUP(B28,'Tables perso'!K1:L92,2,FALSE)</f>
        <v>#N/A</v>
      </c>
    </row>
    <row r="29" spans="1:3" x14ac:dyDescent="0.25">
      <c r="A29" t="s">
        <v>1952</v>
      </c>
      <c r="B29" s="110"/>
      <c r="C29" s="52"/>
    </row>
    <row r="30" spans="1:3" x14ac:dyDescent="0.25">
      <c r="A30" t="s">
        <v>1953</v>
      </c>
      <c r="B30" s="117"/>
      <c r="C30" s="52"/>
    </row>
    <row r="31" spans="1:3" x14ac:dyDescent="0.25">
      <c r="A31" t="s">
        <v>1954</v>
      </c>
      <c r="B31" s="110"/>
      <c r="C31" s="52"/>
    </row>
    <row r="32" spans="1:3" x14ac:dyDescent="0.25">
      <c r="A32" t="s">
        <v>1955</v>
      </c>
      <c r="B32" s="110"/>
      <c r="C32" s="52" t="e">
        <f>VLOOKUP(B32,'Tables géo'!$D$107:$E$308,2,FALSE)</f>
        <v>#N/A</v>
      </c>
    </row>
    <row r="33" spans="1:3" x14ac:dyDescent="0.25">
      <c r="A33" t="s">
        <v>190</v>
      </c>
      <c r="B33" s="118"/>
      <c r="C33" s="52"/>
    </row>
    <row r="34" spans="1:3" x14ac:dyDescent="0.25">
      <c r="A34" t="s">
        <v>191</v>
      </c>
      <c r="B34" s="119"/>
      <c r="C34" s="52"/>
    </row>
    <row r="35" spans="1:3" x14ac:dyDescent="0.25">
      <c r="B35" s="11"/>
      <c r="C35" s="52"/>
    </row>
    <row r="36" spans="1:3" ht="15.75" x14ac:dyDescent="0.25">
      <c r="A36" s="44" t="s">
        <v>1283</v>
      </c>
      <c r="B36" s="45"/>
      <c r="C36" s="52"/>
    </row>
    <row r="37" spans="1:3" x14ac:dyDescent="0.25">
      <c r="A37" s="1" t="s">
        <v>1962</v>
      </c>
      <c r="B37" s="110"/>
      <c r="C37" s="52"/>
    </row>
    <row r="38" spans="1:3" x14ac:dyDescent="0.25">
      <c r="A38" t="s">
        <v>195</v>
      </c>
      <c r="B38" s="110"/>
      <c r="C38" s="51"/>
    </row>
    <row r="39" spans="1:3" x14ac:dyDescent="0.25">
      <c r="A39" s="125"/>
      <c r="B39" s="126"/>
      <c r="C39" s="51"/>
    </row>
    <row r="40" spans="1:3" x14ac:dyDescent="0.25">
      <c r="A40" s="1" t="s">
        <v>1956</v>
      </c>
      <c r="B40" s="11"/>
      <c r="C40" s="51"/>
    </row>
    <row r="41" spans="1:3" x14ac:dyDescent="0.25">
      <c r="A41" s="1" t="s">
        <v>192</v>
      </c>
      <c r="B41" s="110"/>
      <c r="C41" s="52" t="str">
        <f>IF(B41="","",VLOOKUP(B41,'Tables pro'!B2:C106,2,FALSE))</f>
        <v/>
      </c>
    </row>
    <row r="42" spans="1:3" x14ac:dyDescent="0.25">
      <c r="A42" t="s">
        <v>195</v>
      </c>
      <c r="B42" s="110"/>
      <c r="C42" s="52"/>
    </row>
    <row r="43" spans="1:3" x14ac:dyDescent="0.25">
      <c r="A43" s="1" t="s">
        <v>193</v>
      </c>
      <c r="B43" s="110"/>
      <c r="C43" s="52" t="str">
        <f>IF(B43="","",VLOOKUP(B43,'Tables pro'!F2:G3,2,FALSE))</f>
        <v/>
      </c>
    </row>
    <row r="44" spans="1:3" x14ac:dyDescent="0.25">
      <c r="A44" t="s">
        <v>1600</v>
      </c>
      <c r="B44" s="110"/>
      <c r="C44" s="52"/>
    </row>
    <row r="45" spans="1:3" x14ac:dyDescent="0.25">
      <c r="A45" t="s">
        <v>194</v>
      </c>
      <c r="B45" s="119"/>
      <c r="C45" s="52"/>
    </row>
    <row r="46" spans="1:3" x14ac:dyDescent="0.25">
      <c r="A46" t="s">
        <v>195</v>
      </c>
      <c r="B46" s="110"/>
      <c r="C46" s="52"/>
    </row>
    <row r="47" spans="1:3" x14ac:dyDescent="0.25">
      <c r="B47" s="11"/>
      <c r="C47" s="52"/>
    </row>
    <row r="48" spans="1:3" x14ac:dyDescent="0.25">
      <c r="A48" s="48" t="s">
        <v>1957</v>
      </c>
      <c r="B48" s="47"/>
      <c r="C48" s="51"/>
    </row>
    <row r="49" spans="1:3" x14ac:dyDescent="0.25">
      <c r="A49" s="11" t="s">
        <v>1286</v>
      </c>
      <c r="B49" s="110" t="s">
        <v>1267</v>
      </c>
      <c r="C49" s="121" t="s">
        <v>1674</v>
      </c>
    </row>
    <row r="50" spans="1:3" x14ac:dyDescent="0.25">
      <c r="A50" t="s">
        <v>1986</v>
      </c>
      <c r="B50" s="110" t="s">
        <v>1267</v>
      </c>
      <c r="C50" s="121" t="s">
        <v>1675</v>
      </c>
    </row>
    <row r="52" spans="1:3" x14ac:dyDescent="0.25">
      <c r="A52" s="50"/>
      <c r="B52" s="50"/>
      <c r="C52" s="50"/>
    </row>
    <row r="53" spans="1:3" x14ac:dyDescent="0.25">
      <c r="A53" s="1" t="s">
        <v>1280</v>
      </c>
      <c r="B53" s="120"/>
    </row>
    <row r="54" spans="1:3" ht="45" x14ac:dyDescent="0.25">
      <c r="A54" s="49" t="s">
        <v>1284</v>
      </c>
      <c r="B54" s="119"/>
    </row>
  </sheetData>
  <sheetProtection algorithmName="SHA-512" hashValue="u6iAAiGlY4MVUQ1aR3RnF400xJyeBnEol57BSBN69UIveB9M6aVtv9X9EC1NYH4ti01oSIdhMapbN+FRVQlpzQ==" saltValue="uyADA2YafLqd+t3pt/GiAg==" spinCount="100000" sheet="1" objects="1" scenarios="1"/>
  <dataConsolidate/>
  <mergeCells count="2">
    <mergeCell ref="A1:B1"/>
    <mergeCell ref="A4:C4"/>
  </mergeCells>
  <dataValidations count="22">
    <dataValidation type="date" showInputMessage="1" showErrorMessage="1" error="La date ne peut être antérieure au 01/01/2020 et doit être sous format JJ/MM/AAAA" promptTitle="Date d'entrée" prompt="Saisir la date de début de présence._x000a_" sqref="B8" xr:uid="{00000000-0002-0000-0300-000000000000}">
      <formula1>43831</formula1>
      <formula2>45657</formula2>
    </dataValidation>
    <dataValidation type="date" showInputMessage="1" showErrorMessage="1" error="Un hébergé doit avoir une date de fin et celle-ci ne peut être supérieure au 31/12/2024 fin du contrat quinquennal._x000a_La date doit être de format JJ/MM/AAAA" promptTitle="Date de fin" prompt="Saisir la date de fin de présence. _x000a_Celle-ci ne peut être supérieure au 31/12/2024, date de fin du contrat quinquennal._x000a__x000a_" sqref="B9" xr:uid="{00000000-0002-0000-0300-000001000000}">
      <formula1>43831</formula1>
      <formula2>45657</formula2>
    </dataValidation>
    <dataValidation showInputMessage="1" showErrorMessage="1" promptTitle="Matricule SIHAM" prompt="Si la personne a déjà eu un matricule SIHAM à l'UVSQ de forme VSQXXXXXXXXX, saisir celui-ci." sqref="B12" xr:uid="{00000000-0002-0000-0300-000002000000}"/>
    <dataValidation type="textLength" showInputMessage="1" showErrorMessage="1" errorTitle="Donnée obligatoire" promptTitle="Nom d'usage" prompt="Saisir le nom d'usage sans accent ni cédille" sqref="B13" xr:uid="{00000000-0002-0000-0300-000003000000}">
      <formula1>2</formula1>
      <formula2>50</formula2>
    </dataValidation>
    <dataValidation allowBlank="1" showInputMessage="1" showErrorMessage="1" promptTitle="Nom de famille" prompt="Saisir le nom de famille (nom de naissance) identique à la pièce d'identité mais sans accent ni cédille._x000a_Ne rien renseigner si celui-ci est identique au nom d'usage." sqref="B14" xr:uid="{00000000-0002-0000-0300-000004000000}"/>
    <dataValidation type="textLength" showInputMessage="1" showErrorMessage="1" promptTitle="Prénom" prompt="Saisir le prénom identique à la pièce d'identité mais sans accent ni cédille" sqref="B15" xr:uid="{00000000-0002-0000-0300-000005000000}">
      <formula1>2</formula1>
      <formula2>50</formula2>
    </dataValidation>
    <dataValidation allowBlank="1" showInputMessage="1" showErrorMessage="1" promptTitle="NIR" prompt="Dans la mesure du possible, renseigner le numéro de sécurité sociale  français." sqref="B17" xr:uid="{00000000-0002-0000-0300-000006000000}"/>
    <dataValidation type="date" showInputMessage="1" showErrorMessage="1" error="La date doit être de format JJ/MM/AAAA._x000a_Elle ne peut être antérieure au 01/01/1940." promptTitle="Date de naissance" prompt="Saisir la date de naissance" sqref="B18" xr:uid="{00000000-0002-0000-0300-000007000000}">
      <formula1>14611</formula1>
      <formula2>40543</formula2>
    </dataValidation>
    <dataValidation type="textLength" showInputMessage="1" showErrorMessage="1" errorTitle="Donnée obligatoire" error="La ville de naissance est obligatoire." promptTitle="Ville de naissance" prompt="Saisir la ville de naissance sans chiffre ni caractères spéciaux." sqref="B19" xr:uid="{00000000-0002-0000-0300-000008000000}">
      <formula1>2</formula1>
      <formula2>50</formula2>
    </dataValidation>
    <dataValidation type="textLength" allowBlank="1" showInputMessage="1" showErrorMessage="1" error="La saisie est limitée à 4 caractères." promptTitle="Numéro" prompt="Au maximum 4 caractères" sqref="B26" xr:uid="{00000000-0002-0000-0300-000009000000}">
      <formula1>0</formula1>
      <formula2>4</formula2>
    </dataValidation>
    <dataValidation type="textLength" showInputMessage="1" showErrorMessage="1" errorTitle="Donnée obligatoire" promptTitle="Désignation de la voie" prompt="Texte libre" sqref="B29" xr:uid="{00000000-0002-0000-0300-00000A000000}">
      <formula1>2</formula1>
      <formula2>50</formula2>
    </dataValidation>
    <dataValidation type="textLength" showInputMessage="1" showErrorMessage="1" errorTitle="Donnée obligatoire" error="Le code postal doit être renseigné. " promptTitle="Code postal" prompt="Saisir le code postal" sqref="B30" xr:uid="{00000000-0002-0000-0300-00000B000000}">
      <formula1>1</formula1>
      <formula2>5</formula2>
    </dataValidation>
    <dataValidation allowBlank="1" showInputMessage="1" showErrorMessage="1" promptTitle="Téléphone" prompt="Un seul numéro de téléphone" sqref="B33" xr:uid="{00000000-0002-0000-0300-00000C000000}"/>
    <dataValidation allowBlank="1" showInputMessage="1" showErrorMessage="1" promptTitle="Mail" prompt="Une seule adresse mail" sqref="B34" xr:uid="{00000000-0002-0000-0300-00000D000000}"/>
    <dataValidation type="textLength" showInputMessage="1" showErrorMessage="1" errorTitle="Donnée obligatoire" error="Le bureau distributeur est une donnée obligatoire." promptTitle="Bureau distributeur" prompt="Texte libre" sqref="B31" xr:uid="{00000000-0002-0000-0300-00000E000000}">
      <formula1>2</formula1>
      <formula2>50</formula2>
    </dataValidation>
    <dataValidation allowBlank="1" showInputMessage="1" showErrorMessage="1" promptTitle="Doctorat" prompt="Si l'agent est titulaire d'un doctorat (Décret 84-573, arrêté du 30/03/1992), merci de saisir la date et l'établissement d'obtention." sqref="B49" xr:uid="{00000000-0002-0000-0300-00000F000000}"/>
    <dataValidation allowBlank="1" showInputMessage="1" showErrorMessage="1" promptTitle="HDR" prompt="Si l'agent est titulaire d'une HDR (habilitation à diriger des recherches), merci de saisir la date et l'établissement d'obtention." sqref="B50" xr:uid="{00000000-0002-0000-0300-000010000000}"/>
    <dataValidation allowBlank="1" showInputMessage="1" showErrorMessage="1" prompt="Si vous n'avez pas trouvé le statut correspondant dans la liste déroulante ci-dessus._x000a_" sqref="B38" xr:uid="{00000000-0002-0000-0300-000011000000}"/>
    <dataValidation allowBlank="1" showInputMessage="1" showErrorMessage="1" prompt="Si vous n'avez pas trouvé l'employeur dans la liste déroulante ci-dessus, merci de saisir celui-ci (texte libre)._x000a_" sqref="B42" xr:uid="{00000000-0002-0000-0300-000012000000}"/>
    <dataValidation type="list" showInputMessage="1" showErrorMessage="1" errorTitle="Donnée obligatoire" error="Le pays de naissance doit être choisi dans la liste déroulante." promptTitle="Pays de naissance" prompt="Choisir le pays de naissance dans la liste déroulante." sqref="B21" xr:uid="{00000000-0002-0000-0300-000013000000}">
      <formula1>INDIRECT($B$20)</formula1>
    </dataValidation>
    <dataValidation allowBlank="1" showInputMessage="1" showErrorMessage="1" prompt="A renseigner exclusivement si vous n'avez pas pu trouver la population et grade dans les listes déroulantes ci-dessus._x000a_" sqref="B46" xr:uid="{00000000-0002-0000-0300-000014000000}"/>
    <dataValidation type="list" allowBlank="1" showInputMessage="1" showErrorMessage="1" promptTitle="Grade" prompt="Sélectionner le grade dans la liste déroulante." sqref="B45" xr:uid="{00000000-0002-0000-0300-000015000000}">
      <formula1>INDIRECT($B$44)</formula1>
    </dataValidation>
  </dataValidations>
  <pageMargins left="0.25" right="0.25" top="0.83333333333333337" bottom="0.75" header="0.3" footer="0.3"/>
  <pageSetup paperSize="9" scale="86" orientation="portrait" r:id="rId1"/>
  <headerFooter differentFirst="1" scaleWithDoc="0">
    <firstHeader>&amp;L&amp;G</firstHeader>
  </headerFooter>
  <legacyDrawingHF r:id="rId2"/>
  <extLst>
    <ext xmlns:x14="http://schemas.microsoft.com/office/spreadsheetml/2009/9/main" uri="{CCE6A557-97BC-4b89-ADB6-D9C93CAAB3DF}">
      <x14:dataValidations xmlns:xm="http://schemas.microsoft.com/office/excel/2006/main" count="13">
        <x14:dataValidation type="list" showInputMessage="1" showErrorMessage="1" errorTitle="Donnée obligatoire" error="Si vous ne trouvez pas le laboratoire dans la liste déroulante, merci de lire les notices et éventuellement d'utiliser la feuille pour les hébergés administratifs." promptTitle="Affectation recherche à l'UVSQ" prompt="Choisir dans le menu déroulant l'affectation recherche au sein de l'UVSQ" xr:uid="{00000000-0002-0000-0300-000016000000}">
          <x14:formula1>
            <xm:f>'table UO'!$A$1:$A$35</xm:f>
          </x14:formula1>
          <xm:sqref>B7</xm:sqref>
        </x14:dataValidation>
        <x14:dataValidation type="list" showInputMessage="1" showErrorMessage="1" errorTitle="Donnée obligatoire" error="Le sexe doit être choisi dans la liste déroulante." promptTitle="Sexe" prompt="Choisir le sexe dans le menu déroulant." xr:uid="{00000000-0002-0000-0300-000017000000}">
          <x14:formula1>
            <xm:f>'Tables perso'!$A$2:$A$3</xm:f>
          </x14:formula1>
          <xm:sqref>B16</xm:sqref>
        </x14:dataValidation>
        <x14:dataValidation type="list" showInputMessage="1" showErrorMessage="1" errorTitle="Donnée obligatoire" error="Si vous ne souhaitez pas communiquer votre situation familiale, vous pouvez sélectionner &quot;célibataire&quot; dans la liste déroulante." promptTitle="Situation familiale" prompt="Sélectionnez la situation familiale. _x000a_A défaut, merci de sélectionner &quot;célibataire&quot;." xr:uid="{00000000-0002-0000-0300-000018000000}">
          <x14:formula1>
            <xm:f>'Tables perso'!$D$2:$D$9</xm:f>
          </x14:formula1>
          <xm:sqref>B24</xm:sqref>
        </x14:dataValidation>
        <x14:dataValidation type="list" allowBlank="1" showInputMessage="1" showErrorMessage="1" promptTitle="Nature de la voie" prompt="Choisir la nature dans la liste déroulante" xr:uid="{00000000-0002-0000-0300-000019000000}">
          <x14:formula1>
            <xm:f>'Tables perso'!$K$2:$K$92</xm:f>
          </x14:formula1>
          <xm:sqref>B28</xm:sqref>
        </x14:dataValidation>
        <x14:dataValidation type="list" allowBlank="1" showInputMessage="1" showErrorMessage="1" promptTitle="Extension" prompt="Choisir l'extension dans la liste déroulante._x000a_" xr:uid="{00000000-0002-0000-0300-00001A000000}">
          <x14:formula1>
            <xm:f>'Tables perso'!$H$2:$H$27</xm:f>
          </x14:formula1>
          <xm:sqref>B27</xm:sqref>
        </x14:dataValidation>
        <x14:dataValidation type="list" allowBlank="1" showInputMessage="1" showErrorMessage="1" promptTitle="Qualité statutaire" prompt="Sélectionnez la qualité statutaire auprès de l'organisme employeur." xr:uid="{00000000-0002-0000-0300-00001B000000}">
          <x14:formula1>
            <xm:f>'Tables pro'!$F$2:$F$3</xm:f>
          </x14:formula1>
          <xm:sqref>B43</xm:sqref>
        </x14:dataValidation>
        <x14:dataValidation type="list" allowBlank="1" showInputMessage="1" showErrorMessage="1" promptTitle="Statut au sein du laboratoire" prompt="Si vous ne trouvez pas le statut dans la liste déroulante, merci de renseigner le champs libre &quot;autre&quot; ci-dessous." xr:uid="{00000000-0002-0000-0300-00001C000000}">
          <x14:formula1>
            <xm:f>'Tables pro'!$I$2:$I$11</xm:f>
          </x14:formula1>
          <xm:sqref>B37</xm:sqref>
        </x14:dataValidation>
        <x14:dataValidation type="list" allowBlank="1" showInputMessage="1" showErrorMessage="1" promptTitle="Organisme employeur" prompt="Pour les agents salariés d'un autre organisme, saisir celui-ci via le menu déroulant._x000a_Si l'organisme n'existe pas dans la liste, utiliser  le champs libre &quot;Autre&quot;" xr:uid="{00000000-0002-0000-0300-00001D000000}">
          <x14:formula1>
            <xm:f>'Tables pro'!$B$2:$B$106</xm:f>
          </x14:formula1>
          <xm:sqref>B41</xm:sqref>
        </x14:dataValidation>
        <x14:dataValidation type="list" showInputMessage="1" showErrorMessage="1" errorTitle="Donnée obligatoire" error="Le département doit être choisi dans la liste déroulante." promptTitle="Département de naissance" prompt="Sélectionner le département français ou ETRANGER_99 dans la liste déroulante." xr:uid="{00000000-0002-0000-0300-00001E000000}">
          <x14:formula1>
            <xm:f>'Tables géo'!$G$1:$DI$1</xm:f>
          </x14:formula1>
          <xm:sqref>B20</xm:sqref>
        </x14:dataValidation>
        <x14:dataValidation type="list" showInputMessage="1" showErrorMessage="1" errorTitle="Donnée obligatoire" error="La nationalité doit être choisie dans la liste déroulante." promptTitle="Nationalité principale" prompt="Choisir la nationalité principale dans la liste déroulante." xr:uid="{00000000-0002-0000-0300-00001F000000}">
          <x14:formula1>
            <xm:f>'Tables géo'!$D$107:$D$308</xm:f>
          </x14:formula1>
          <xm:sqref>B22</xm:sqref>
        </x14:dataValidation>
        <x14:dataValidation type="list" allowBlank="1" showInputMessage="1" showErrorMessage="1" promptTitle="Nationalité secondaire" prompt="Si l'agent bénéficie de plusieurs nationalités, choisir la secondaire dans la liste déroulante." xr:uid="{00000000-0002-0000-0300-000020000000}">
          <x14:formula1>
            <xm:f>'Tables géo'!$D$107:$D$308</xm:f>
          </x14:formula1>
          <xm:sqref>B23</xm:sqref>
        </x14:dataValidation>
        <x14:dataValidation type="list" showInputMessage="1" showErrorMessage="1" errorTitle="Donnée obligatoire" error="Merci de choisir le pays dans la liste déroulante." promptTitle="Pays" prompt="Choisir le pays dans la liste déroulante." xr:uid="{00000000-0002-0000-0300-000021000000}">
          <x14:formula1>
            <xm:f>'Tables géo'!$D$107:$D$308</xm:f>
          </x14:formula1>
          <xm:sqref>B32</xm:sqref>
        </x14:dataValidation>
        <x14:dataValidation type="list" allowBlank="1" showInputMessage="1" showErrorMessage="1" promptTitle="Population" prompt="Sélectionner la population dans la liste déroulante._x000a_Si celle-ci n'est pas proposée, merci de la saisir dans le chamos libre ci-dessous &quot;autre&quot;." xr:uid="{00000000-0002-0000-0300-000022000000}">
          <x14:formula1>
            <xm:f>'Table_pop rech'!$E$1:$P$1</xm:f>
          </x14:formula1>
          <xm:sqref>B44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0070C0"/>
    <pageSetUpPr fitToPage="1"/>
  </sheetPr>
  <dimension ref="A1:J49"/>
  <sheetViews>
    <sheetView zoomScaleNormal="100" workbookViewId="0">
      <selection activeCell="B42" sqref="B42"/>
    </sheetView>
  </sheetViews>
  <sheetFormatPr baseColWidth="10" defaultRowHeight="15" x14ac:dyDescent="0.25"/>
  <cols>
    <col min="1" max="1" width="43.7109375" customWidth="1"/>
    <col min="2" max="2" width="54.28515625" customWidth="1"/>
    <col min="3" max="3" width="15.42578125" customWidth="1"/>
    <col min="4" max="4" width="26.140625" customWidth="1"/>
  </cols>
  <sheetData>
    <row r="1" spans="1:10" ht="18.75" x14ac:dyDescent="0.3">
      <c r="A1" s="168" t="s">
        <v>1604</v>
      </c>
      <c r="B1" s="168"/>
      <c r="C1" s="4"/>
      <c r="D1" s="4"/>
      <c r="E1" s="4"/>
      <c r="F1" s="4"/>
      <c r="G1" s="4"/>
      <c r="H1" s="4"/>
      <c r="I1" s="4"/>
      <c r="J1" s="4"/>
    </row>
    <row r="2" spans="1:10" ht="12" customHeight="1" x14ac:dyDescent="0.25"/>
    <row r="3" spans="1:10" x14ac:dyDescent="0.25">
      <c r="A3" s="5" t="s">
        <v>1939</v>
      </c>
    </row>
    <row r="4" spans="1:10" ht="30.75" customHeight="1" x14ac:dyDescent="0.25">
      <c r="A4" s="169" t="s">
        <v>1968</v>
      </c>
      <c r="B4" s="169"/>
      <c r="C4" s="169"/>
    </row>
    <row r="6" spans="1:10" ht="30" x14ac:dyDescent="0.25">
      <c r="A6" s="55" t="s">
        <v>1281</v>
      </c>
      <c r="B6" s="45"/>
      <c r="C6" s="54" t="s">
        <v>1285</v>
      </c>
    </row>
    <row r="7" spans="1:10" x14ac:dyDescent="0.25">
      <c r="A7" s="10" t="s">
        <v>1958</v>
      </c>
      <c r="B7" s="110"/>
      <c r="C7" s="52" t="e">
        <f>VLOOKUP(B7,'table UO'!D1:E190,2,FALSE)</f>
        <v>#N/A</v>
      </c>
    </row>
    <row r="8" spans="1:10" x14ac:dyDescent="0.25">
      <c r="A8" t="s">
        <v>1941</v>
      </c>
      <c r="B8" s="111"/>
      <c r="C8" s="52"/>
    </row>
    <row r="9" spans="1:10" x14ac:dyDescent="0.25">
      <c r="A9" s="11" t="s">
        <v>1942</v>
      </c>
      <c r="B9" s="112"/>
      <c r="C9" s="52"/>
    </row>
    <row r="10" spans="1:10" x14ac:dyDescent="0.25">
      <c r="A10" s="11"/>
      <c r="C10" s="52"/>
    </row>
    <row r="11" spans="1:10" ht="15.75" x14ac:dyDescent="0.25">
      <c r="A11" s="44" t="s">
        <v>1282</v>
      </c>
      <c r="B11" s="45"/>
      <c r="C11" s="52"/>
    </row>
    <row r="12" spans="1:10" ht="24" customHeight="1" x14ac:dyDescent="0.25">
      <c r="A12" s="122" t="s">
        <v>218</v>
      </c>
      <c r="B12" s="113"/>
      <c r="C12" s="52"/>
    </row>
    <row r="13" spans="1:10" x14ac:dyDescent="0.25">
      <c r="A13" s="1" t="s">
        <v>1943</v>
      </c>
      <c r="B13" s="114"/>
      <c r="C13" s="52"/>
    </row>
    <row r="14" spans="1:10" x14ac:dyDescent="0.25">
      <c r="A14" t="s">
        <v>1959</v>
      </c>
      <c r="B14" s="114"/>
      <c r="C14" s="52"/>
    </row>
    <row r="15" spans="1:10" x14ac:dyDescent="0.25">
      <c r="A15" s="1" t="s">
        <v>1944</v>
      </c>
      <c r="B15" s="114"/>
      <c r="C15" s="52"/>
    </row>
    <row r="16" spans="1:10" x14ac:dyDescent="0.25">
      <c r="A16" t="s">
        <v>1945</v>
      </c>
      <c r="B16" s="114"/>
      <c r="C16" s="52" t="e">
        <f>VLOOKUP(B16,'Tables perso'!A2:B3,2,FALSE)</f>
        <v>#N/A</v>
      </c>
    </row>
    <row r="17" spans="1:3" x14ac:dyDescent="0.25">
      <c r="A17" t="s">
        <v>1960</v>
      </c>
      <c r="B17" s="115"/>
      <c r="C17" s="53"/>
    </row>
    <row r="18" spans="1:3" x14ac:dyDescent="0.25">
      <c r="A18" t="s">
        <v>1946</v>
      </c>
      <c r="B18" s="116"/>
      <c r="C18" s="52"/>
    </row>
    <row r="19" spans="1:3" x14ac:dyDescent="0.25">
      <c r="A19" t="s">
        <v>1947</v>
      </c>
      <c r="B19" s="114"/>
      <c r="C19" s="52"/>
    </row>
    <row r="20" spans="1:3" x14ac:dyDescent="0.25">
      <c r="A20" t="s">
        <v>1948</v>
      </c>
      <c r="B20" s="114"/>
      <c r="C20" s="52" t="e">
        <f>VLOOKUP(B20,'Tables géo'!A2:C108,2,FALSE)</f>
        <v>#N/A</v>
      </c>
    </row>
    <row r="21" spans="1:3" x14ac:dyDescent="0.25">
      <c r="A21" t="s">
        <v>1949</v>
      </c>
      <c r="B21" s="114"/>
      <c r="C21" s="52" t="e">
        <f>VLOOKUP(B21,'Tables géo'!$D$107:$E$308,2,FALSE)</f>
        <v>#N/A</v>
      </c>
    </row>
    <row r="22" spans="1:3" x14ac:dyDescent="0.25">
      <c r="A22" t="s">
        <v>1950</v>
      </c>
      <c r="B22" s="114"/>
      <c r="C22" s="52" t="e">
        <f>VLOOKUP(B22,'Tables géo'!$D$107:$E$308,2,FALSE)</f>
        <v>#N/A</v>
      </c>
    </row>
    <row r="23" spans="1:3" x14ac:dyDescent="0.25">
      <c r="A23" s="7" t="s">
        <v>185</v>
      </c>
      <c r="B23" s="114"/>
      <c r="C23" s="52" t="str">
        <f>IF(B23="","",VLOOKUP(B23,'Tables géo'!$D$107:$E$308,2,FALSE))</f>
        <v/>
      </c>
    </row>
    <row r="24" spans="1:3" x14ac:dyDescent="0.25">
      <c r="A24" t="s">
        <v>186</v>
      </c>
      <c r="B24" s="114"/>
      <c r="C24" s="52" t="e">
        <f>VLOOKUP(B24,'Tables perso'!D2:F9,3,FALSE)</f>
        <v>#N/A</v>
      </c>
    </row>
    <row r="25" spans="1:3" ht="15.75" x14ac:dyDescent="0.25">
      <c r="A25" s="46" t="s">
        <v>816</v>
      </c>
      <c r="B25" s="47"/>
      <c r="C25" s="52"/>
    </row>
    <row r="26" spans="1:3" x14ac:dyDescent="0.25">
      <c r="A26" t="s">
        <v>187</v>
      </c>
      <c r="B26" s="110"/>
      <c r="C26" s="52"/>
    </row>
    <row r="27" spans="1:3" x14ac:dyDescent="0.25">
      <c r="A27" t="s">
        <v>188</v>
      </c>
      <c r="B27" s="110"/>
      <c r="C27" s="52"/>
    </row>
    <row r="28" spans="1:3" x14ac:dyDescent="0.25">
      <c r="A28" t="s">
        <v>1951</v>
      </c>
      <c r="B28" s="110"/>
      <c r="C28" s="52" t="e">
        <f>VLOOKUP(B28,'Tables perso'!K1:L92,2,FALSE)</f>
        <v>#N/A</v>
      </c>
    </row>
    <row r="29" spans="1:3" x14ac:dyDescent="0.25">
      <c r="A29" t="s">
        <v>1952</v>
      </c>
      <c r="B29" s="110"/>
      <c r="C29" s="52"/>
    </row>
    <row r="30" spans="1:3" x14ac:dyDescent="0.25">
      <c r="A30" t="s">
        <v>1953</v>
      </c>
      <c r="B30" s="117"/>
      <c r="C30" s="52"/>
    </row>
    <row r="31" spans="1:3" x14ac:dyDescent="0.25">
      <c r="A31" t="s">
        <v>1954</v>
      </c>
      <c r="B31" s="110"/>
      <c r="C31" s="52"/>
    </row>
    <row r="32" spans="1:3" x14ac:dyDescent="0.25">
      <c r="A32" t="s">
        <v>1955</v>
      </c>
      <c r="B32" s="110"/>
      <c r="C32" s="52" t="e">
        <f>VLOOKUP(B32,'Tables géo'!$D$107:$E$308,2,FALSE)</f>
        <v>#N/A</v>
      </c>
    </row>
    <row r="33" spans="1:3" x14ac:dyDescent="0.25">
      <c r="A33" t="s">
        <v>190</v>
      </c>
      <c r="B33" s="118"/>
      <c r="C33" s="52"/>
    </row>
    <row r="34" spans="1:3" x14ac:dyDescent="0.25">
      <c r="A34" t="s">
        <v>191</v>
      </c>
      <c r="B34" s="119"/>
      <c r="C34" s="52"/>
    </row>
    <row r="35" spans="1:3" x14ac:dyDescent="0.25">
      <c r="B35" s="11"/>
      <c r="C35" s="52"/>
    </row>
    <row r="36" spans="1:3" ht="15.75" x14ac:dyDescent="0.25">
      <c r="A36" s="44" t="s">
        <v>1283</v>
      </c>
      <c r="B36" s="45"/>
      <c r="C36" s="52"/>
    </row>
    <row r="37" spans="1:3" x14ac:dyDescent="0.25">
      <c r="A37" s="1" t="s">
        <v>1963</v>
      </c>
      <c r="B37" s="110"/>
      <c r="C37" s="52" t="e">
        <f>VLOOKUP(B37,Description_Hébergés!H2:I4,2,FALSE)</f>
        <v>#N/A</v>
      </c>
    </row>
    <row r="38" spans="1:3" x14ac:dyDescent="0.25">
      <c r="A38" t="s">
        <v>195</v>
      </c>
      <c r="B38" s="110"/>
      <c r="C38" s="51"/>
    </row>
    <row r="39" spans="1:3" x14ac:dyDescent="0.25">
      <c r="B39" s="11"/>
      <c r="C39" s="51"/>
    </row>
    <row r="40" spans="1:3" x14ac:dyDescent="0.25">
      <c r="A40" s="1" t="s">
        <v>1961</v>
      </c>
      <c r="B40" s="11"/>
      <c r="C40" s="51"/>
    </row>
    <row r="41" spans="1:3" x14ac:dyDescent="0.25">
      <c r="A41" s="1" t="s">
        <v>192</v>
      </c>
      <c r="B41" s="110"/>
      <c r="C41" s="52" t="str">
        <f>IF(B41="","",VLOOKUP(B41,'Tables pro'!B2:C106,2,FALSE))</f>
        <v/>
      </c>
    </row>
    <row r="42" spans="1:3" x14ac:dyDescent="0.25">
      <c r="A42" t="s">
        <v>195</v>
      </c>
      <c r="B42" s="110"/>
      <c r="C42" s="52"/>
    </row>
    <row r="44" spans="1:3" x14ac:dyDescent="0.25">
      <c r="A44" s="1" t="s">
        <v>1964</v>
      </c>
    </row>
    <row r="45" spans="1:3" ht="52.5" customHeight="1" x14ac:dyDescent="0.25">
      <c r="A45" s="170"/>
      <c r="B45" s="170"/>
    </row>
    <row r="47" spans="1:3" x14ac:dyDescent="0.25">
      <c r="A47" s="50"/>
      <c r="B47" s="50"/>
      <c r="C47" s="50"/>
    </row>
    <row r="48" spans="1:3" x14ac:dyDescent="0.25">
      <c r="A48" s="1" t="s">
        <v>1280</v>
      </c>
      <c r="B48" s="120"/>
    </row>
    <row r="49" spans="1:2" ht="45" x14ac:dyDescent="0.25">
      <c r="A49" s="49" t="s">
        <v>1937</v>
      </c>
      <c r="B49" s="119"/>
    </row>
  </sheetData>
  <sheetProtection algorithmName="SHA-512" hashValue="V0DrcmBxLK+7HQkM4Czj/TcJKjTcDsRk9BVUglgNjFT9d2q3ZLvNKzZe6t+dk9W4j+f8k+De1D07kCEq9SoVbA==" saltValue="C0rtpah5qdKzyYBL+JJyhQ==" spinCount="100000" sheet="1" objects="1" scenarios="1"/>
  <mergeCells count="3">
    <mergeCell ref="A1:B1"/>
    <mergeCell ref="A45:B45"/>
    <mergeCell ref="A4:C4"/>
  </mergeCells>
  <dataValidations count="18">
    <dataValidation type="list" showInputMessage="1" showErrorMessage="1" errorTitle="Donnée obligatoire" error="Le pays de naissance doit être choisi dans la liste déroulante." promptTitle="Pays de naissance" prompt="Choisir le pays de naissance dans la liste déroulante." sqref="B21" xr:uid="{00000000-0002-0000-0400-000000000000}">
      <formula1>INDIRECT($B$20)</formula1>
    </dataValidation>
    <dataValidation allowBlank="1" showInputMessage="1" showErrorMessage="1" prompt="Si vous n'avez pas trouvé l'employeur dans la liste déroulante ci-dessus, merci de saisir celui-ci (texte libre)._x000a_" sqref="B42" xr:uid="{00000000-0002-0000-0400-000001000000}"/>
    <dataValidation type="textLength" showInputMessage="1" showErrorMessage="1" errorTitle="Donnée obligatoire" error="Le bureau distributeur est une donnée obligatoire." promptTitle="Bureau distributeur" prompt="Texte libre" sqref="B31" xr:uid="{00000000-0002-0000-0400-000002000000}">
      <formula1>2</formula1>
      <formula2>50</formula2>
    </dataValidation>
    <dataValidation allowBlank="1" showInputMessage="1" showErrorMessage="1" promptTitle="Mail" prompt="Une seule adresse mail" sqref="B34" xr:uid="{00000000-0002-0000-0400-000003000000}"/>
    <dataValidation allowBlank="1" showInputMessage="1" showErrorMessage="1" promptTitle="Téléphone" prompt="Un seul numéro de téléphone" sqref="B33" xr:uid="{00000000-0002-0000-0400-000004000000}"/>
    <dataValidation type="textLength" showInputMessage="1" showErrorMessage="1" errorTitle="Donnée obligatoire" error="Le code postal doit être renseigné. " promptTitle="Code postal" prompt="Saisir le code postal" sqref="B30" xr:uid="{00000000-0002-0000-0400-000005000000}">
      <formula1>1</formula1>
      <formula2>5</formula2>
    </dataValidation>
    <dataValidation type="textLength" showInputMessage="1" showErrorMessage="1" errorTitle="Donnée obligatoire" promptTitle="Désignation de la voie" prompt="Texte libre" sqref="B29" xr:uid="{00000000-0002-0000-0400-000006000000}">
      <formula1>2</formula1>
      <formula2>50</formula2>
    </dataValidation>
    <dataValidation type="textLength" allowBlank="1" showInputMessage="1" showErrorMessage="1" error="La saisie est limitée à 4 caractères." promptTitle="Numéro" prompt="Au maximum 4 caractères" sqref="B26" xr:uid="{00000000-0002-0000-0400-000007000000}">
      <formula1>0</formula1>
      <formula2>4</formula2>
    </dataValidation>
    <dataValidation type="textLength" showInputMessage="1" showErrorMessage="1" errorTitle="Donnée obligatoire" error="La ville de naissance est obligatoire." promptTitle="Ville de naissance" prompt="Saisir la ville de naissance sans chiffre ni caractères spéciaux." sqref="B19" xr:uid="{00000000-0002-0000-0400-000008000000}">
      <formula1>2</formula1>
      <formula2>50</formula2>
    </dataValidation>
    <dataValidation type="date" showInputMessage="1" showErrorMessage="1" error="La date doit être de format JJ/MM/AAAA._x000a_Elle ne peut être antérieure au 01/01/1940." promptTitle="Date de naissance" prompt="Saisir la date de naissance" sqref="B18" xr:uid="{00000000-0002-0000-0400-000009000000}">
      <formula1>14611</formula1>
      <formula2>40543</formula2>
    </dataValidation>
    <dataValidation allowBlank="1" showInputMessage="1" showErrorMessage="1" promptTitle="NIR" prompt="Dans la mesure du possible, renseigner le numéro de sécurité sociale  français." sqref="B17" xr:uid="{00000000-0002-0000-0400-00000A000000}"/>
    <dataValidation type="textLength" showInputMessage="1" showErrorMessage="1" promptTitle="Prénom" prompt="Saisir le prénom identique à la pièce d'identité mais sans accent ni cédille" sqref="B15" xr:uid="{00000000-0002-0000-0400-00000B000000}">
      <formula1>2</formula1>
      <formula2>50</formula2>
    </dataValidation>
    <dataValidation allowBlank="1" showInputMessage="1" showErrorMessage="1" promptTitle="Nom de famille" prompt="Saisir le nom de famille (nom de naissance) identique à la pièce d'identité mais sans accent ni cédille._x000a_Ne rien renseigner si celui-ci est identique au nom d'usage." sqref="B14" xr:uid="{00000000-0002-0000-0400-00000C000000}"/>
    <dataValidation type="textLength" showInputMessage="1" showErrorMessage="1" errorTitle="Donnée obligatoire" promptTitle="Nom d'usage" prompt="Saisir le nom d'usage sans accent ni cédille" sqref="B13" xr:uid="{00000000-0002-0000-0400-00000D000000}">
      <formula1>2</formula1>
      <formula2>50</formula2>
    </dataValidation>
    <dataValidation showInputMessage="1" showErrorMessage="1" promptTitle="Matricule SIHAM" prompt="Si la personne a déjà eu un matricule SIHAM à l'UVSQ de forme VSQXXXXXXXXX, saisir celui-ci." sqref="B12" xr:uid="{00000000-0002-0000-0400-00000E000000}"/>
    <dataValidation type="date" showInputMessage="1" showErrorMessage="1" error="Un hébergé doit avoir une date de fin et celle-ci ne peut être supérieure au 31/12/2024 fin du contrat quinquennal._x000a_La date doit être de format JJ/MM/AAAA" promptTitle="Date de fin" prompt="Saisir la date de fin de présence. _x000a_Celle-ci ne peut être supérieure au 31/12/2024, date de fin du contrat quinquennal._x000a__x000a_" sqref="B9" xr:uid="{00000000-0002-0000-0400-00000F000000}">
      <formula1>43831</formula1>
      <formula2>45657</formula2>
    </dataValidation>
    <dataValidation type="date" showInputMessage="1" showErrorMessage="1" error="La date ne peut être antérieure au 01/01/2020 et doit être sous format JJ/MM/AAAA" promptTitle="Date d'entrée" prompt="Saisir la date de début de présence._x000a_" sqref="B8" xr:uid="{00000000-0002-0000-0400-000010000000}">
      <formula1>43831</formula1>
      <formula2>45657</formula2>
    </dataValidation>
    <dataValidation allowBlank="1" showInputMessage="1" showErrorMessage="1" promptTitle="Raisons de l'hébergement" prompt="Merci de renseigner les raisons de la demande d'hébergement." sqref="A45:B45" xr:uid="{00000000-0002-0000-0400-000011000000}"/>
  </dataValidations>
  <pageMargins left="0.25" right="0.25" top="0.83333333333333337" bottom="0.75" header="0.3" footer="0.3"/>
  <pageSetup paperSize="9" scale="87" orientation="portrait" r:id="rId1"/>
  <headerFooter differentFirst="1" scaleWithDoc="0">
    <firstHeader>&amp;L&amp;G</firstHeader>
  </headerFooter>
  <legacyDrawingHF r:id="rId2"/>
  <extLst>
    <ext xmlns:x14="http://schemas.microsoft.com/office/spreadsheetml/2009/9/main" uri="{CCE6A557-97BC-4b89-ADB6-D9C93CAAB3DF}">
      <x14:dataValidations xmlns:xm="http://schemas.microsoft.com/office/excel/2006/main" count="11">
        <x14:dataValidation type="list" showInputMessage="1" showErrorMessage="1" errorTitle="Donnée obligatoire" error="Merci de choisir le pays dans la liste déroulante." promptTitle="Pays" prompt="Choisir le pays dans la liste déroulante." xr:uid="{00000000-0002-0000-0400-000012000000}">
          <x14:formula1>
            <xm:f>'Tables géo'!$D$107:$D$308</xm:f>
          </x14:formula1>
          <xm:sqref>B32</xm:sqref>
        </x14:dataValidation>
        <x14:dataValidation type="list" allowBlank="1" showInputMessage="1" showErrorMessage="1" promptTitle="Nationalité secondaire" prompt="Si l'agent bénéficie de plusieurs nationalités, choisir la secondaire dans la liste déroulante." xr:uid="{00000000-0002-0000-0400-000013000000}">
          <x14:formula1>
            <xm:f>'Tables géo'!$D$107:$D$308</xm:f>
          </x14:formula1>
          <xm:sqref>B23</xm:sqref>
        </x14:dataValidation>
        <x14:dataValidation type="list" showInputMessage="1" showErrorMessage="1" errorTitle="Donnée obligatoire" error="La nationalité doit être choisie dans la liste déroulante." promptTitle="Nationalité principale" prompt="Choisir la nationalité principale dans la liste déroulante." xr:uid="{00000000-0002-0000-0400-000014000000}">
          <x14:formula1>
            <xm:f>'Tables géo'!$D$107:$D$308</xm:f>
          </x14:formula1>
          <xm:sqref>B22</xm:sqref>
        </x14:dataValidation>
        <x14:dataValidation type="list" showInputMessage="1" showErrorMessage="1" errorTitle="Donnée obligatoire" error="Le département doit être choisi dans la liste déroulante." promptTitle="Département de naissance" prompt="Sélectionner le département français ou ETRANGER_99 dans la liste déroulante." xr:uid="{00000000-0002-0000-0400-000015000000}">
          <x14:formula1>
            <xm:f>'Tables géo'!$G$1:$DI$1</xm:f>
          </x14:formula1>
          <xm:sqref>B20</xm:sqref>
        </x14:dataValidation>
        <x14:dataValidation type="list" allowBlank="1" showInputMessage="1" showErrorMessage="1" promptTitle="Organisme employeur" prompt="Pour les agents salariés d'un autre organisme, saisir celui-ci via le menu déroulant._x000a_Si l'organisme n'existe pas dans la liste, utiliser  le champs libre &quot;Autre&quot;" xr:uid="{00000000-0002-0000-0400-000016000000}">
          <x14:formula1>
            <xm:f>'Tables pro'!$B$2:$B$106</xm:f>
          </x14:formula1>
          <xm:sqref>B41</xm:sqref>
        </x14:dataValidation>
        <x14:dataValidation type="list" allowBlank="1" showInputMessage="1" showErrorMessage="1" promptTitle="Extension" prompt="Choisir l'extension dans la liste déroulante._x000a_" xr:uid="{00000000-0002-0000-0400-000017000000}">
          <x14:formula1>
            <xm:f>'Tables perso'!$H$2:$H$27</xm:f>
          </x14:formula1>
          <xm:sqref>B27</xm:sqref>
        </x14:dataValidation>
        <x14:dataValidation type="list" allowBlank="1" showInputMessage="1" showErrorMessage="1" promptTitle="Nature de la voie" prompt="Choisir la nature dans la liste déroulante" xr:uid="{B85F481A-F48D-4E5B-81F5-00F11AAF1A27}">
          <x14:formula1>
            <xm:f>'Tables perso'!$K$2:$K$92</xm:f>
          </x14:formula1>
          <xm:sqref>B28</xm:sqref>
        </x14:dataValidation>
        <x14:dataValidation type="list" showInputMessage="1" showErrorMessage="1" errorTitle="Donnée obligatoire" error="Si vous ne souhaitez pas communiquer votre situation familiale, vous pouvez sélectionner &quot;célibataire&quot; dans la liste déroulante." promptTitle="Situation familiale" prompt="Sélectionnez la situation familiale. _x000a_A défaut, merci de sélectionner &quot;célibataire&quot;." xr:uid="{00000000-0002-0000-0400-000019000000}">
          <x14:formula1>
            <xm:f>'Tables perso'!$D$2:$D$9</xm:f>
          </x14:formula1>
          <xm:sqref>B24</xm:sqref>
        </x14:dataValidation>
        <x14:dataValidation type="list" showInputMessage="1" showErrorMessage="1" errorTitle="Donnée obligatoire" error="Le sexe doit être choisi dans la liste déroulante." promptTitle="Sexe" prompt="Choisir le sexe dans le menu déroulant." xr:uid="{00000000-0002-0000-0400-00001A000000}">
          <x14:formula1>
            <xm:f>'Tables perso'!$A$2:$A$3</xm:f>
          </x14:formula1>
          <xm:sqref>B16</xm:sqref>
        </x14:dataValidation>
        <x14:dataValidation type="list" showInputMessage="1" showErrorMessage="1" errorTitle="Donnée obligatoire" error="Le statut est obligatoire." promptTitle="Statut au sein UVSQ" prompt="Sélectionner le statut dans la liste déroulante." xr:uid="{00000000-0002-0000-0400-00001C000000}">
          <x14:formula1>
            <xm:f>Description_Hébergés!$H$2:$H$4</xm:f>
          </x14:formula1>
          <xm:sqref>B37</xm:sqref>
        </x14:dataValidation>
        <x14:dataValidation type="list" showInputMessage="1" showErrorMessage="1" errorTitle="Donnée obligatoire" error="Si vous ne trouvez pas le service  dans la liste déroulante, merci de lire les notices et éventuellement d'utiliser la feuille pour les hébergés recherche." promptTitle="Affectation à l'UVSQ" prompt="Choisir dans le menu déroulant l'affectation au sein de l'UVSQ" xr:uid="{00000000-0002-0000-0400-00001B000000}">
          <x14:formula1>
            <xm:f>'table UO'!$D$1:$D$190</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E190"/>
  <sheetViews>
    <sheetView topLeftCell="B97" workbookViewId="0">
      <selection activeCell="D165" sqref="D165"/>
    </sheetView>
  </sheetViews>
  <sheetFormatPr baseColWidth="10" defaultRowHeight="15" x14ac:dyDescent="0.25"/>
  <cols>
    <col min="1" max="1" width="32.28515625" bestFit="1" customWidth="1"/>
    <col min="2" max="2" width="10" bestFit="1" customWidth="1"/>
    <col min="3" max="3" width="10" customWidth="1"/>
    <col min="4" max="4" width="47.42578125" bestFit="1" customWidth="1"/>
    <col min="5" max="5" width="8.5703125" bestFit="1" customWidth="1"/>
    <col min="6" max="6" width="29.28515625" bestFit="1" customWidth="1"/>
    <col min="7" max="7" width="10.7109375" bestFit="1" customWidth="1"/>
  </cols>
  <sheetData>
    <row r="1" spans="1:5" x14ac:dyDescent="0.25">
      <c r="A1" s="6" t="s">
        <v>1678</v>
      </c>
      <c r="B1" s="6" t="s">
        <v>91</v>
      </c>
      <c r="C1" s="6"/>
      <c r="D1" s="130" t="s">
        <v>1823</v>
      </c>
      <c r="E1" s="130" t="s">
        <v>43</v>
      </c>
    </row>
    <row r="2" spans="1:5" x14ac:dyDescent="0.25">
      <c r="A2" s="6" t="s">
        <v>1679</v>
      </c>
      <c r="B2" s="6" t="s">
        <v>92</v>
      </c>
      <c r="C2" s="6"/>
      <c r="D2" s="130" t="s">
        <v>1824</v>
      </c>
      <c r="E2" s="130" t="s">
        <v>13</v>
      </c>
    </row>
    <row r="3" spans="1:5" x14ac:dyDescent="0.25">
      <c r="A3" s="6" t="s">
        <v>1680</v>
      </c>
      <c r="B3" s="6" t="s">
        <v>84</v>
      </c>
      <c r="C3" s="6"/>
      <c r="D3" s="130" t="s">
        <v>1825</v>
      </c>
      <c r="E3" s="130" t="s">
        <v>44</v>
      </c>
    </row>
    <row r="4" spans="1:5" x14ac:dyDescent="0.25">
      <c r="A4" s="6" t="s">
        <v>1681</v>
      </c>
      <c r="B4" s="6" t="s">
        <v>138</v>
      </c>
      <c r="C4" s="6"/>
      <c r="D4" s="133" t="s">
        <v>1987</v>
      </c>
      <c r="E4" s="133" t="s">
        <v>1988</v>
      </c>
    </row>
    <row r="5" spans="1:5" x14ac:dyDescent="0.25">
      <c r="A5" s="6" t="s">
        <v>1682</v>
      </c>
      <c r="B5" s="6" t="s">
        <v>176</v>
      </c>
      <c r="C5" s="6"/>
      <c r="D5" s="130" t="s">
        <v>1826</v>
      </c>
      <c r="E5" s="130" t="s">
        <v>8</v>
      </c>
    </row>
    <row r="6" spans="1:5" x14ac:dyDescent="0.25">
      <c r="A6" s="6" t="s">
        <v>1683</v>
      </c>
      <c r="B6" s="6" t="s">
        <v>175</v>
      </c>
      <c r="C6" s="6"/>
      <c r="D6" s="130" t="s">
        <v>1815</v>
      </c>
      <c r="E6" s="130" t="s">
        <v>30</v>
      </c>
    </row>
    <row r="7" spans="1:5" x14ac:dyDescent="0.25">
      <c r="A7" s="6" t="s">
        <v>1684</v>
      </c>
      <c r="B7" s="6" t="s">
        <v>177</v>
      </c>
      <c r="C7" s="6"/>
      <c r="D7" t="s">
        <v>1800</v>
      </c>
      <c r="E7" t="s">
        <v>9</v>
      </c>
    </row>
    <row r="8" spans="1:5" x14ac:dyDescent="0.25">
      <c r="A8" s="6" t="s">
        <v>1685</v>
      </c>
      <c r="B8" s="6" t="s">
        <v>174</v>
      </c>
      <c r="C8" s="6"/>
      <c r="D8" t="s">
        <v>1802</v>
      </c>
      <c r="E8" t="s">
        <v>10</v>
      </c>
    </row>
    <row r="9" spans="1:5" x14ac:dyDescent="0.25">
      <c r="A9" s="6" t="s">
        <v>1686</v>
      </c>
      <c r="B9" s="6" t="s">
        <v>178</v>
      </c>
      <c r="C9" s="6"/>
      <c r="D9" t="s">
        <v>1908</v>
      </c>
      <c r="E9" t="s">
        <v>11</v>
      </c>
    </row>
    <row r="10" spans="1:5" x14ac:dyDescent="0.25">
      <c r="A10" s="6" t="s">
        <v>1687</v>
      </c>
      <c r="B10" s="6" t="s">
        <v>173</v>
      </c>
      <c r="C10" s="6"/>
      <c r="D10" t="s">
        <v>1801</v>
      </c>
      <c r="E10" t="s">
        <v>12</v>
      </c>
    </row>
    <row r="11" spans="1:5" x14ac:dyDescent="0.25">
      <c r="A11" s="6" t="s">
        <v>1688</v>
      </c>
      <c r="B11" s="6" t="s">
        <v>172</v>
      </c>
      <c r="C11" s="6"/>
      <c r="D11" s="130" t="s">
        <v>1828</v>
      </c>
      <c r="E11" s="130" t="s">
        <v>1827</v>
      </c>
    </row>
    <row r="12" spans="1:5" x14ac:dyDescent="0.25">
      <c r="A12" s="6" t="s">
        <v>1689</v>
      </c>
      <c r="B12" s="6" t="s">
        <v>181</v>
      </c>
      <c r="C12" s="6"/>
      <c r="D12" t="s">
        <v>1875</v>
      </c>
      <c r="E12" t="s">
        <v>45</v>
      </c>
    </row>
    <row r="13" spans="1:5" x14ac:dyDescent="0.25">
      <c r="A13" s="6" t="s">
        <v>1690</v>
      </c>
      <c r="B13" s="6" t="s">
        <v>105</v>
      </c>
      <c r="C13" s="6"/>
      <c r="D13" t="s">
        <v>1876</v>
      </c>
      <c r="E13" t="s">
        <v>46</v>
      </c>
    </row>
    <row r="14" spans="1:5" x14ac:dyDescent="0.25">
      <c r="A14" s="6" t="s">
        <v>1691</v>
      </c>
      <c r="B14" s="6" t="s">
        <v>102</v>
      </c>
      <c r="C14" s="6"/>
      <c r="D14" t="s">
        <v>1877</v>
      </c>
      <c r="E14" t="s">
        <v>47</v>
      </c>
    </row>
    <row r="15" spans="1:5" x14ac:dyDescent="0.25">
      <c r="A15" s="6" t="s">
        <v>1692</v>
      </c>
      <c r="B15" s="6" t="s">
        <v>103</v>
      </c>
      <c r="C15" s="6"/>
      <c r="D15" s="131" t="s">
        <v>1985</v>
      </c>
      <c r="E15" s="130" t="s">
        <v>48</v>
      </c>
    </row>
    <row r="16" spans="1:5" x14ac:dyDescent="0.25">
      <c r="A16" s="6" t="s">
        <v>1693</v>
      </c>
      <c r="B16" s="6" t="s">
        <v>104</v>
      </c>
      <c r="C16" s="6"/>
      <c r="D16" t="s">
        <v>1878</v>
      </c>
      <c r="E16" t="s">
        <v>49</v>
      </c>
    </row>
    <row r="17" spans="1:5" x14ac:dyDescent="0.25">
      <c r="A17" s="6" t="s">
        <v>1694</v>
      </c>
      <c r="B17" s="6" t="s">
        <v>120</v>
      </c>
      <c r="C17" s="6"/>
      <c r="D17" t="s">
        <v>1879</v>
      </c>
      <c r="E17" t="s">
        <v>50</v>
      </c>
    </row>
    <row r="18" spans="1:5" x14ac:dyDescent="0.25">
      <c r="A18" s="6" t="s">
        <v>1695</v>
      </c>
      <c r="B18" s="6" t="s">
        <v>123</v>
      </c>
      <c r="C18" s="6"/>
      <c r="D18" t="s">
        <v>1880</v>
      </c>
      <c r="E18" t="s">
        <v>51</v>
      </c>
    </row>
    <row r="19" spans="1:5" x14ac:dyDescent="0.25">
      <c r="A19" s="6" t="s">
        <v>1696</v>
      </c>
      <c r="B19" s="6" t="s">
        <v>118</v>
      </c>
      <c r="C19" s="6"/>
      <c r="D19" t="s">
        <v>1881</v>
      </c>
      <c r="E19" t="s">
        <v>52</v>
      </c>
    </row>
    <row r="20" spans="1:5" x14ac:dyDescent="0.25">
      <c r="A20" s="6" t="s">
        <v>1697</v>
      </c>
      <c r="B20" s="6" t="s">
        <v>119</v>
      </c>
      <c r="C20" s="6"/>
      <c r="D20" t="s">
        <v>1829</v>
      </c>
      <c r="E20" t="s">
        <v>40</v>
      </c>
    </row>
    <row r="21" spans="1:5" x14ac:dyDescent="0.25">
      <c r="A21" s="6" t="s">
        <v>1698</v>
      </c>
      <c r="B21" s="6" t="s">
        <v>126</v>
      </c>
      <c r="C21" s="6"/>
      <c r="D21" t="s">
        <v>1911</v>
      </c>
      <c r="E21" t="s">
        <v>41</v>
      </c>
    </row>
    <row r="22" spans="1:5" x14ac:dyDescent="0.25">
      <c r="A22" s="6" t="s">
        <v>1699</v>
      </c>
      <c r="B22" s="6" t="s">
        <v>124</v>
      </c>
      <c r="C22" s="6"/>
      <c r="D22" t="s">
        <v>1830</v>
      </c>
      <c r="E22" t="s">
        <v>42</v>
      </c>
    </row>
    <row r="23" spans="1:5" x14ac:dyDescent="0.25">
      <c r="A23" s="6" t="s">
        <v>1700</v>
      </c>
      <c r="B23" s="6" t="s">
        <v>127</v>
      </c>
      <c r="C23" s="6"/>
      <c r="D23" t="s">
        <v>1909</v>
      </c>
      <c r="E23" t="s">
        <v>1831</v>
      </c>
    </row>
    <row r="24" spans="1:5" x14ac:dyDescent="0.25">
      <c r="A24" s="6" t="s">
        <v>1701</v>
      </c>
      <c r="B24" s="6" t="s">
        <v>128</v>
      </c>
      <c r="C24" s="6"/>
      <c r="D24" t="s">
        <v>1910</v>
      </c>
      <c r="E24" t="s">
        <v>1832</v>
      </c>
    </row>
    <row r="25" spans="1:5" x14ac:dyDescent="0.25">
      <c r="A25" s="6" t="s">
        <v>1702</v>
      </c>
      <c r="B25" s="6" t="s">
        <v>122</v>
      </c>
      <c r="C25" s="6"/>
      <c r="D25" t="s">
        <v>1912</v>
      </c>
      <c r="E25" t="s">
        <v>1833</v>
      </c>
    </row>
    <row r="26" spans="1:5" x14ac:dyDescent="0.25">
      <c r="A26" s="6" t="s">
        <v>1703</v>
      </c>
      <c r="B26" s="6" t="s">
        <v>125</v>
      </c>
      <c r="C26" s="6"/>
      <c r="D26" s="130" t="s">
        <v>1835</v>
      </c>
      <c r="E26" s="130" t="s">
        <v>1834</v>
      </c>
    </row>
    <row r="27" spans="1:5" x14ac:dyDescent="0.25">
      <c r="A27" s="6" t="s">
        <v>1704</v>
      </c>
      <c r="B27" s="6" t="s">
        <v>121</v>
      </c>
      <c r="C27" s="6"/>
      <c r="D27" t="s">
        <v>1882</v>
      </c>
      <c r="E27" t="s">
        <v>1808</v>
      </c>
    </row>
    <row r="28" spans="1:5" x14ac:dyDescent="0.25">
      <c r="A28" s="6" t="s">
        <v>1705</v>
      </c>
      <c r="B28" s="6" t="s">
        <v>79</v>
      </c>
      <c r="C28" s="6"/>
      <c r="D28" t="s">
        <v>1913</v>
      </c>
      <c r="E28" t="s">
        <v>1809</v>
      </c>
    </row>
    <row r="29" spans="1:5" x14ac:dyDescent="0.25">
      <c r="A29" s="8" t="s">
        <v>1706</v>
      </c>
      <c r="B29" s="8" t="s">
        <v>78</v>
      </c>
      <c r="C29" s="6"/>
      <c r="D29" t="s">
        <v>1914</v>
      </c>
      <c r="E29" t="s">
        <v>1810</v>
      </c>
    </row>
    <row r="30" spans="1:5" x14ac:dyDescent="0.25">
      <c r="A30" s="6" t="s">
        <v>1707</v>
      </c>
      <c r="B30" s="6" t="s">
        <v>72</v>
      </c>
      <c r="C30" s="6"/>
      <c r="D30" t="s">
        <v>1883</v>
      </c>
      <c r="E30" t="s">
        <v>1811</v>
      </c>
    </row>
    <row r="31" spans="1:5" x14ac:dyDescent="0.25">
      <c r="A31" s="6" t="s">
        <v>1708</v>
      </c>
      <c r="B31" s="6" t="s">
        <v>68</v>
      </c>
      <c r="C31" s="6"/>
      <c r="D31" t="s">
        <v>1915</v>
      </c>
      <c r="E31" t="s">
        <v>1812</v>
      </c>
    </row>
    <row r="32" spans="1:5" x14ac:dyDescent="0.25">
      <c r="A32" s="6" t="s">
        <v>1709</v>
      </c>
      <c r="B32" s="6" t="s">
        <v>69</v>
      </c>
      <c r="C32" s="6"/>
      <c r="D32" t="s">
        <v>1916</v>
      </c>
      <c r="E32" t="s">
        <v>1813</v>
      </c>
    </row>
    <row r="33" spans="1:5" x14ac:dyDescent="0.25">
      <c r="A33" s="6" t="s">
        <v>1710</v>
      </c>
      <c r="B33" s="6" t="s">
        <v>73</v>
      </c>
      <c r="C33" s="6"/>
      <c r="D33" t="s">
        <v>1917</v>
      </c>
      <c r="E33" t="s">
        <v>1814</v>
      </c>
    </row>
    <row r="34" spans="1:5" x14ac:dyDescent="0.25">
      <c r="A34" s="6" t="s">
        <v>1711</v>
      </c>
      <c r="B34" s="6" t="s">
        <v>70</v>
      </c>
      <c r="C34" s="6"/>
      <c r="D34" s="131" t="s">
        <v>1836</v>
      </c>
      <c r="E34" s="130" t="s">
        <v>31</v>
      </c>
    </row>
    <row r="35" spans="1:5" x14ac:dyDescent="0.25">
      <c r="A35" s="6" t="s">
        <v>1712</v>
      </c>
      <c r="B35" s="6" t="s">
        <v>71</v>
      </c>
      <c r="C35" s="6"/>
      <c r="D35" t="s">
        <v>1884</v>
      </c>
      <c r="E35" t="s">
        <v>1837</v>
      </c>
    </row>
    <row r="36" spans="1:5" x14ac:dyDescent="0.25">
      <c r="C36" s="6"/>
      <c r="D36" t="s">
        <v>1918</v>
      </c>
      <c r="E36" t="s">
        <v>1838</v>
      </c>
    </row>
    <row r="37" spans="1:5" x14ac:dyDescent="0.25">
      <c r="C37" s="6"/>
      <c r="D37" t="s">
        <v>1919</v>
      </c>
      <c r="E37" t="s">
        <v>1839</v>
      </c>
    </row>
    <row r="38" spans="1:5" x14ac:dyDescent="0.25">
      <c r="C38" s="6"/>
      <c r="D38" t="s">
        <v>1920</v>
      </c>
      <c r="E38" t="s">
        <v>1840</v>
      </c>
    </row>
    <row r="39" spans="1:5" x14ac:dyDescent="0.25">
      <c r="C39" s="6"/>
      <c r="D39" t="s">
        <v>1921</v>
      </c>
      <c r="E39" t="s">
        <v>1841</v>
      </c>
    </row>
    <row r="40" spans="1:5" x14ac:dyDescent="0.25">
      <c r="C40" s="6"/>
      <c r="D40" t="s">
        <v>1885</v>
      </c>
      <c r="E40" t="s">
        <v>1842</v>
      </c>
    </row>
    <row r="41" spans="1:5" x14ac:dyDescent="0.25">
      <c r="C41" s="6"/>
      <c r="D41" t="s">
        <v>1922</v>
      </c>
      <c r="E41" t="s">
        <v>1843</v>
      </c>
    </row>
    <row r="42" spans="1:5" x14ac:dyDescent="0.25">
      <c r="C42" s="6"/>
      <c r="D42" t="s">
        <v>1886</v>
      </c>
      <c r="E42" t="s">
        <v>1844</v>
      </c>
    </row>
    <row r="43" spans="1:5" x14ac:dyDescent="0.25">
      <c r="C43" s="6"/>
      <c r="D43" t="s">
        <v>1887</v>
      </c>
      <c r="E43" t="s">
        <v>1845</v>
      </c>
    </row>
    <row r="44" spans="1:5" x14ac:dyDescent="0.25">
      <c r="C44" s="6"/>
      <c r="D44" t="s">
        <v>1923</v>
      </c>
      <c r="E44" t="s">
        <v>1846</v>
      </c>
    </row>
    <row r="45" spans="1:5" x14ac:dyDescent="0.25">
      <c r="C45" s="6"/>
      <c r="D45" t="s">
        <v>1924</v>
      </c>
      <c r="E45" t="s">
        <v>1847</v>
      </c>
    </row>
    <row r="46" spans="1:5" x14ac:dyDescent="0.25">
      <c r="C46" s="6"/>
      <c r="D46" s="130" t="s">
        <v>1848</v>
      </c>
      <c r="E46" s="130" t="s">
        <v>38</v>
      </c>
    </row>
    <row r="47" spans="1:5" x14ac:dyDescent="0.25">
      <c r="C47" s="6"/>
      <c r="D47" s="130" t="s">
        <v>1850</v>
      </c>
      <c r="E47" s="130" t="s">
        <v>1849</v>
      </c>
    </row>
    <row r="48" spans="1:5" x14ac:dyDescent="0.25">
      <c r="C48" s="6"/>
      <c r="D48" t="s">
        <v>1888</v>
      </c>
      <c r="E48" t="s">
        <v>53</v>
      </c>
    </row>
    <row r="49" spans="3:5" x14ac:dyDescent="0.25">
      <c r="C49" s="6"/>
      <c r="D49" t="s">
        <v>1925</v>
      </c>
      <c r="E49" t="s">
        <v>54</v>
      </c>
    </row>
    <row r="50" spans="3:5" x14ac:dyDescent="0.25">
      <c r="C50" s="6"/>
      <c r="D50" t="s">
        <v>1889</v>
      </c>
      <c r="E50" t="s">
        <v>55</v>
      </c>
    </row>
    <row r="51" spans="3:5" x14ac:dyDescent="0.25">
      <c r="C51" s="6"/>
      <c r="D51" t="s">
        <v>1890</v>
      </c>
      <c r="E51" t="s">
        <v>56</v>
      </c>
    </row>
    <row r="52" spans="3:5" x14ac:dyDescent="0.25">
      <c r="C52" s="6"/>
      <c r="D52" t="s">
        <v>1926</v>
      </c>
      <c r="E52" t="s">
        <v>1851</v>
      </c>
    </row>
    <row r="53" spans="3:5" x14ac:dyDescent="0.25">
      <c r="C53" s="6"/>
      <c r="D53" s="130" t="s">
        <v>1853</v>
      </c>
      <c r="E53" s="130" t="s">
        <v>1852</v>
      </c>
    </row>
    <row r="54" spans="3:5" x14ac:dyDescent="0.25">
      <c r="C54" s="6"/>
      <c r="D54" t="s">
        <v>1891</v>
      </c>
      <c r="E54" t="s">
        <v>1854</v>
      </c>
    </row>
    <row r="55" spans="3:5" x14ac:dyDescent="0.25">
      <c r="C55" s="6"/>
      <c r="D55" t="s">
        <v>1927</v>
      </c>
      <c r="E55" t="s">
        <v>20</v>
      </c>
    </row>
    <row r="56" spans="3:5" x14ac:dyDescent="0.25">
      <c r="C56" s="6"/>
      <c r="D56" t="s">
        <v>1892</v>
      </c>
      <c r="E56" t="s">
        <v>21</v>
      </c>
    </row>
    <row r="57" spans="3:5" x14ac:dyDescent="0.25">
      <c r="C57" s="6"/>
      <c r="D57" t="s">
        <v>1928</v>
      </c>
      <c r="E57" t="s">
        <v>22</v>
      </c>
    </row>
    <row r="58" spans="3:5" x14ac:dyDescent="0.25">
      <c r="C58" s="6"/>
      <c r="D58" t="s">
        <v>1893</v>
      </c>
      <c r="E58" t="s">
        <v>23</v>
      </c>
    </row>
    <row r="59" spans="3:5" x14ac:dyDescent="0.25">
      <c r="C59" s="6"/>
      <c r="D59" t="s">
        <v>1929</v>
      </c>
      <c r="E59" t="s">
        <v>24</v>
      </c>
    </row>
    <row r="60" spans="3:5" x14ac:dyDescent="0.25">
      <c r="C60" s="6"/>
      <c r="D60" t="s">
        <v>1816</v>
      </c>
      <c r="E60" t="s">
        <v>57</v>
      </c>
    </row>
    <row r="61" spans="3:5" x14ac:dyDescent="0.25">
      <c r="C61" s="6"/>
      <c r="D61" t="s">
        <v>1817</v>
      </c>
      <c r="E61" t="s">
        <v>58</v>
      </c>
    </row>
    <row r="62" spans="3:5" x14ac:dyDescent="0.25">
      <c r="C62" s="6"/>
      <c r="D62" t="s">
        <v>1930</v>
      </c>
      <c r="E62" t="s">
        <v>1818</v>
      </c>
    </row>
    <row r="63" spans="3:5" x14ac:dyDescent="0.25">
      <c r="C63" s="6"/>
      <c r="D63" t="s">
        <v>1819</v>
      </c>
      <c r="E63" t="s">
        <v>1820</v>
      </c>
    </row>
    <row r="64" spans="3:5" x14ac:dyDescent="0.25">
      <c r="C64" s="6"/>
      <c r="D64" t="s">
        <v>1821</v>
      </c>
      <c r="E64" t="s">
        <v>1822</v>
      </c>
    </row>
    <row r="65" spans="3:5" x14ac:dyDescent="0.25">
      <c r="C65" s="6"/>
      <c r="D65" s="131" t="s">
        <v>1855</v>
      </c>
      <c r="E65" s="130" t="s">
        <v>37</v>
      </c>
    </row>
    <row r="66" spans="3:5" x14ac:dyDescent="0.25">
      <c r="C66" s="6"/>
      <c r="D66" t="s">
        <v>1804</v>
      </c>
      <c r="E66" t="s">
        <v>5</v>
      </c>
    </row>
    <row r="67" spans="3:5" x14ac:dyDescent="0.25">
      <c r="C67" s="6"/>
      <c r="D67" t="s">
        <v>1803</v>
      </c>
      <c r="E67" t="s">
        <v>6</v>
      </c>
    </row>
    <row r="68" spans="3:5" x14ac:dyDescent="0.25">
      <c r="C68" s="6"/>
      <c r="D68" t="s">
        <v>1805</v>
      </c>
      <c r="E68" t="s">
        <v>7</v>
      </c>
    </row>
    <row r="69" spans="3:5" x14ac:dyDescent="0.25">
      <c r="C69" s="6"/>
      <c r="D69" t="s">
        <v>1806</v>
      </c>
      <c r="E69" t="s">
        <v>1807</v>
      </c>
    </row>
    <row r="70" spans="3:5" x14ac:dyDescent="0.25">
      <c r="C70" s="6"/>
      <c r="D70" s="7" t="s">
        <v>1980</v>
      </c>
      <c r="E70" s="7" t="s">
        <v>32</v>
      </c>
    </row>
    <row r="71" spans="3:5" x14ac:dyDescent="0.25">
      <c r="C71" s="6"/>
      <c r="D71" s="7" t="s">
        <v>1981</v>
      </c>
      <c r="E71" s="7" t="s">
        <v>33</v>
      </c>
    </row>
    <row r="72" spans="3:5" x14ac:dyDescent="0.25">
      <c r="C72" s="6"/>
      <c r="D72" s="7" t="s">
        <v>1982</v>
      </c>
      <c r="E72" s="7" t="s">
        <v>34</v>
      </c>
    </row>
    <row r="73" spans="3:5" x14ac:dyDescent="0.25">
      <c r="C73" s="6"/>
      <c r="D73" s="7" t="s">
        <v>1983</v>
      </c>
      <c r="E73" s="7" t="s">
        <v>35</v>
      </c>
    </row>
    <row r="74" spans="3:5" x14ac:dyDescent="0.25">
      <c r="C74" s="6"/>
      <c r="D74" s="7" t="s">
        <v>1984</v>
      </c>
      <c r="E74" s="7" t="s">
        <v>36</v>
      </c>
    </row>
    <row r="75" spans="3:5" x14ac:dyDescent="0.25">
      <c r="C75" s="6"/>
      <c r="D75" s="131" t="s">
        <v>1856</v>
      </c>
      <c r="E75" s="130" t="s">
        <v>4</v>
      </c>
    </row>
    <row r="76" spans="3:5" x14ac:dyDescent="0.25">
      <c r="C76" s="6"/>
      <c r="D76" s="130" t="s">
        <v>1858</v>
      </c>
      <c r="E76" s="130" t="s">
        <v>1857</v>
      </c>
    </row>
    <row r="77" spans="3:5" x14ac:dyDescent="0.25">
      <c r="C77" s="6"/>
      <c r="D77" s="7" t="s">
        <v>1894</v>
      </c>
      <c r="E77" s="7" t="s">
        <v>14</v>
      </c>
    </row>
    <row r="78" spans="3:5" x14ac:dyDescent="0.25">
      <c r="C78" s="6"/>
      <c r="D78" s="7" t="s">
        <v>1895</v>
      </c>
      <c r="E78" s="7" t="s">
        <v>15</v>
      </c>
    </row>
    <row r="79" spans="3:5" x14ac:dyDescent="0.25">
      <c r="C79" s="6"/>
      <c r="D79" s="7" t="s">
        <v>1896</v>
      </c>
      <c r="E79" s="7" t="s">
        <v>16</v>
      </c>
    </row>
    <row r="80" spans="3:5" x14ac:dyDescent="0.25">
      <c r="C80" s="6"/>
      <c r="D80" s="7" t="s">
        <v>1897</v>
      </c>
      <c r="E80" s="7" t="s">
        <v>17</v>
      </c>
    </row>
    <row r="81" spans="3:5" x14ac:dyDescent="0.25">
      <c r="C81" s="6"/>
      <c r="D81" s="7" t="s">
        <v>1898</v>
      </c>
      <c r="E81" s="7" t="s">
        <v>18</v>
      </c>
    </row>
    <row r="82" spans="3:5" x14ac:dyDescent="0.25">
      <c r="C82" s="6"/>
      <c r="D82" s="7" t="s">
        <v>1899</v>
      </c>
      <c r="E82" s="7" t="s">
        <v>19</v>
      </c>
    </row>
    <row r="83" spans="3:5" x14ac:dyDescent="0.25">
      <c r="C83" s="8"/>
      <c r="D83" s="131" t="s">
        <v>1860</v>
      </c>
      <c r="E83" s="130" t="s">
        <v>1859</v>
      </c>
    </row>
    <row r="84" spans="3:5" x14ac:dyDescent="0.25">
      <c r="C84" s="6"/>
      <c r="D84" t="s">
        <v>1900</v>
      </c>
      <c r="E84" t="s">
        <v>39</v>
      </c>
    </row>
    <row r="85" spans="3:5" x14ac:dyDescent="0.25">
      <c r="C85" s="6"/>
      <c r="D85" t="s">
        <v>1901</v>
      </c>
      <c r="E85" t="s">
        <v>1861</v>
      </c>
    </row>
    <row r="86" spans="3:5" x14ac:dyDescent="0.25">
      <c r="C86" s="6"/>
      <c r="D86" t="s">
        <v>1902</v>
      </c>
      <c r="E86" t="s">
        <v>1862</v>
      </c>
    </row>
    <row r="87" spans="3:5" x14ac:dyDescent="0.25">
      <c r="C87" s="6"/>
      <c r="D87" t="s">
        <v>1903</v>
      </c>
      <c r="E87" t="s">
        <v>1863</v>
      </c>
    </row>
    <row r="88" spans="3:5" x14ac:dyDescent="0.25">
      <c r="C88" s="8"/>
      <c r="D88" t="s">
        <v>1904</v>
      </c>
      <c r="E88" t="s">
        <v>1864</v>
      </c>
    </row>
    <row r="89" spans="3:5" x14ac:dyDescent="0.25">
      <c r="D89" t="s">
        <v>1931</v>
      </c>
      <c r="E89" t="s">
        <v>1865</v>
      </c>
    </row>
    <row r="90" spans="3:5" x14ac:dyDescent="0.25">
      <c r="D90" t="s">
        <v>1932</v>
      </c>
      <c r="E90" t="s">
        <v>1866</v>
      </c>
    </row>
    <row r="91" spans="3:5" x14ac:dyDescent="0.25">
      <c r="D91" t="s">
        <v>1905</v>
      </c>
      <c r="E91" t="s">
        <v>1867</v>
      </c>
    </row>
    <row r="92" spans="3:5" x14ac:dyDescent="0.25">
      <c r="D92" t="s">
        <v>1933</v>
      </c>
      <c r="E92" t="s">
        <v>1868</v>
      </c>
    </row>
    <row r="93" spans="3:5" x14ac:dyDescent="0.25">
      <c r="D93" t="s">
        <v>1934</v>
      </c>
      <c r="E93" t="s">
        <v>1869</v>
      </c>
    </row>
    <row r="94" spans="3:5" x14ac:dyDescent="0.25">
      <c r="D94" t="s">
        <v>1906</v>
      </c>
      <c r="E94" t="s">
        <v>1870</v>
      </c>
    </row>
    <row r="95" spans="3:5" x14ac:dyDescent="0.25">
      <c r="D95" t="s">
        <v>1907</v>
      </c>
      <c r="E95" t="s">
        <v>1871</v>
      </c>
    </row>
    <row r="96" spans="3:5" x14ac:dyDescent="0.25">
      <c r="D96" t="s">
        <v>1872</v>
      </c>
      <c r="E96" t="s">
        <v>25</v>
      </c>
    </row>
    <row r="97" spans="4:5" x14ac:dyDescent="0.25">
      <c r="D97" t="s">
        <v>1873</v>
      </c>
      <c r="E97" t="s">
        <v>26</v>
      </c>
    </row>
    <row r="98" spans="4:5" x14ac:dyDescent="0.25">
      <c r="D98" t="s">
        <v>1935</v>
      </c>
      <c r="E98" t="s">
        <v>27</v>
      </c>
    </row>
    <row r="99" spans="4:5" x14ac:dyDescent="0.25">
      <c r="D99" t="s">
        <v>1936</v>
      </c>
      <c r="E99" t="s">
        <v>28</v>
      </c>
    </row>
    <row r="100" spans="4:5" x14ac:dyDescent="0.25">
      <c r="D100" s="9" t="s">
        <v>1874</v>
      </c>
      <c r="E100" s="9" t="s">
        <v>29</v>
      </c>
    </row>
    <row r="101" spans="4:5" x14ac:dyDescent="0.25">
      <c r="D101" t="s">
        <v>1791</v>
      </c>
      <c r="E101" t="s">
        <v>59</v>
      </c>
    </row>
    <row r="102" spans="4:5" x14ac:dyDescent="0.25">
      <c r="D102" t="s">
        <v>1792</v>
      </c>
      <c r="E102" t="s">
        <v>60</v>
      </c>
    </row>
    <row r="103" spans="4:5" x14ac:dyDescent="0.25">
      <c r="D103" t="s">
        <v>1793</v>
      </c>
      <c r="E103" t="s">
        <v>61</v>
      </c>
    </row>
    <row r="104" spans="4:5" x14ac:dyDescent="0.25">
      <c r="D104" t="s">
        <v>1794</v>
      </c>
      <c r="E104" t="s">
        <v>62</v>
      </c>
    </row>
    <row r="105" spans="4:5" x14ac:dyDescent="0.25">
      <c r="D105" t="s">
        <v>1795</v>
      </c>
      <c r="E105" t="s">
        <v>63</v>
      </c>
    </row>
    <row r="106" spans="4:5" x14ac:dyDescent="0.25">
      <c r="D106" t="s">
        <v>1796</v>
      </c>
      <c r="E106" t="s">
        <v>64</v>
      </c>
    </row>
    <row r="107" spans="4:5" x14ac:dyDescent="0.25">
      <c r="D107" t="s">
        <v>1797</v>
      </c>
      <c r="E107" t="s">
        <v>65</v>
      </c>
    </row>
    <row r="108" spans="4:5" x14ac:dyDescent="0.25">
      <c r="D108" t="s">
        <v>1798</v>
      </c>
      <c r="E108" t="s">
        <v>66</v>
      </c>
    </row>
    <row r="109" spans="4:5" x14ac:dyDescent="0.25">
      <c r="D109" t="s">
        <v>1799</v>
      </c>
      <c r="E109" t="s">
        <v>67</v>
      </c>
    </row>
    <row r="110" spans="4:5" x14ac:dyDescent="0.25">
      <c r="D110" t="s">
        <v>1787</v>
      </c>
      <c r="E110" t="s">
        <v>74</v>
      </c>
    </row>
    <row r="111" spans="4:5" x14ac:dyDescent="0.25">
      <c r="D111" t="s">
        <v>1788</v>
      </c>
      <c r="E111" t="s">
        <v>75</v>
      </c>
    </row>
    <row r="112" spans="4:5" x14ac:dyDescent="0.25">
      <c r="D112" t="s">
        <v>1789</v>
      </c>
      <c r="E112" t="s">
        <v>76</v>
      </c>
    </row>
    <row r="113" spans="4:5" x14ac:dyDescent="0.25">
      <c r="D113" t="s">
        <v>1790</v>
      </c>
      <c r="E113" t="s">
        <v>77</v>
      </c>
    </row>
    <row r="114" spans="4:5" x14ac:dyDescent="0.25">
      <c r="D114" t="s">
        <v>1719</v>
      </c>
      <c r="E114" t="s">
        <v>80</v>
      </c>
    </row>
    <row r="115" spans="4:5" x14ac:dyDescent="0.25">
      <c r="D115" t="s">
        <v>1720</v>
      </c>
      <c r="E115" t="s">
        <v>81</v>
      </c>
    </row>
    <row r="116" spans="4:5" x14ac:dyDescent="0.25">
      <c r="D116" t="s">
        <v>1721</v>
      </c>
      <c r="E116" t="s">
        <v>82</v>
      </c>
    </row>
    <row r="117" spans="4:5" x14ac:dyDescent="0.25">
      <c r="D117" t="s">
        <v>1722</v>
      </c>
      <c r="E117" t="s">
        <v>83</v>
      </c>
    </row>
    <row r="118" spans="4:5" x14ac:dyDescent="0.25">
      <c r="D118" t="s">
        <v>1713</v>
      </c>
      <c r="E118" t="s">
        <v>85</v>
      </c>
    </row>
    <row r="119" spans="4:5" x14ac:dyDescent="0.25">
      <c r="D119" t="s">
        <v>1714</v>
      </c>
      <c r="E119" t="s">
        <v>86</v>
      </c>
    </row>
    <row r="120" spans="4:5" x14ac:dyDescent="0.25">
      <c r="D120" t="s">
        <v>1715</v>
      </c>
      <c r="E120" t="s">
        <v>87</v>
      </c>
    </row>
    <row r="121" spans="4:5" x14ac:dyDescent="0.25">
      <c r="D121" t="s">
        <v>1716</v>
      </c>
      <c r="E121" t="s">
        <v>88</v>
      </c>
    </row>
    <row r="122" spans="4:5" x14ac:dyDescent="0.25">
      <c r="D122" t="s">
        <v>1717</v>
      </c>
      <c r="E122" t="s">
        <v>89</v>
      </c>
    </row>
    <row r="123" spans="4:5" x14ac:dyDescent="0.25">
      <c r="D123" t="s">
        <v>1718</v>
      </c>
      <c r="E123" t="s">
        <v>90</v>
      </c>
    </row>
    <row r="124" spans="4:5" x14ac:dyDescent="0.25">
      <c r="D124" t="s">
        <v>1766</v>
      </c>
      <c r="E124" t="s">
        <v>93</v>
      </c>
    </row>
    <row r="125" spans="4:5" x14ac:dyDescent="0.25">
      <c r="D125" t="s">
        <v>1767</v>
      </c>
      <c r="E125" t="s">
        <v>94</v>
      </c>
    </row>
    <row r="126" spans="4:5" x14ac:dyDescent="0.25">
      <c r="D126" t="s">
        <v>1768</v>
      </c>
      <c r="E126" t="s">
        <v>95</v>
      </c>
    </row>
    <row r="127" spans="4:5" x14ac:dyDescent="0.25">
      <c r="D127" t="s">
        <v>1769</v>
      </c>
      <c r="E127" t="s">
        <v>96</v>
      </c>
    </row>
    <row r="128" spans="4:5" x14ac:dyDescent="0.25">
      <c r="D128" t="s">
        <v>1770</v>
      </c>
      <c r="E128" t="s">
        <v>97</v>
      </c>
    </row>
    <row r="129" spans="4:5" x14ac:dyDescent="0.25">
      <c r="D129" t="s">
        <v>1771</v>
      </c>
      <c r="E129" t="s">
        <v>98</v>
      </c>
    </row>
    <row r="130" spans="4:5" x14ac:dyDescent="0.25">
      <c r="D130" t="s">
        <v>1772</v>
      </c>
      <c r="E130" t="s">
        <v>99</v>
      </c>
    </row>
    <row r="131" spans="4:5" x14ac:dyDescent="0.25">
      <c r="D131" t="s">
        <v>1773</v>
      </c>
      <c r="E131" t="s">
        <v>100</v>
      </c>
    </row>
    <row r="132" spans="4:5" x14ac:dyDescent="0.25">
      <c r="D132" t="s">
        <v>1774</v>
      </c>
      <c r="E132" t="s">
        <v>101</v>
      </c>
    </row>
    <row r="133" spans="4:5" x14ac:dyDescent="0.25">
      <c r="D133" t="s">
        <v>1775</v>
      </c>
      <c r="E133" t="s">
        <v>106</v>
      </c>
    </row>
    <row r="134" spans="4:5" x14ac:dyDescent="0.25">
      <c r="D134" t="s">
        <v>1989</v>
      </c>
      <c r="E134" t="s">
        <v>1990</v>
      </c>
    </row>
    <row r="135" spans="4:5" x14ac:dyDescent="0.25">
      <c r="D135" t="s">
        <v>1776</v>
      </c>
      <c r="E135" t="s">
        <v>107</v>
      </c>
    </row>
    <row r="136" spans="4:5" x14ac:dyDescent="0.25">
      <c r="D136" t="s">
        <v>1991</v>
      </c>
      <c r="E136" t="s">
        <v>1992</v>
      </c>
    </row>
    <row r="137" spans="4:5" x14ac:dyDescent="0.25">
      <c r="D137" t="s">
        <v>1777</v>
      </c>
      <c r="E137" t="s">
        <v>108</v>
      </c>
    </row>
    <row r="138" spans="4:5" x14ac:dyDescent="0.25">
      <c r="D138" t="s">
        <v>1778</v>
      </c>
      <c r="E138" t="s">
        <v>109</v>
      </c>
    </row>
    <row r="139" spans="4:5" x14ac:dyDescent="0.25">
      <c r="D139" t="s">
        <v>1779</v>
      </c>
      <c r="E139" t="s">
        <v>110</v>
      </c>
    </row>
    <row r="140" spans="4:5" x14ac:dyDescent="0.25">
      <c r="D140" t="s">
        <v>1780</v>
      </c>
      <c r="E140" t="s">
        <v>114</v>
      </c>
    </row>
    <row r="141" spans="4:5" x14ac:dyDescent="0.25">
      <c r="D141" s="9" t="s">
        <v>1781</v>
      </c>
      <c r="E141" s="9" t="s">
        <v>111</v>
      </c>
    </row>
    <row r="142" spans="4:5" x14ac:dyDescent="0.25">
      <c r="D142" t="s">
        <v>1782</v>
      </c>
      <c r="E142" t="s">
        <v>116</v>
      </c>
    </row>
    <row r="143" spans="4:5" x14ac:dyDescent="0.25">
      <c r="D143" t="s">
        <v>1783</v>
      </c>
      <c r="E143" t="s">
        <v>117</v>
      </c>
    </row>
    <row r="144" spans="4:5" x14ac:dyDescent="0.25">
      <c r="D144" t="s">
        <v>1784</v>
      </c>
      <c r="E144" t="s">
        <v>115</v>
      </c>
    </row>
    <row r="145" spans="4:5" x14ac:dyDescent="0.25">
      <c r="D145" t="s">
        <v>1785</v>
      </c>
      <c r="E145" t="s">
        <v>112</v>
      </c>
    </row>
    <row r="146" spans="4:5" x14ac:dyDescent="0.25">
      <c r="D146" s="9" t="s">
        <v>1786</v>
      </c>
      <c r="E146" s="9" t="s">
        <v>113</v>
      </c>
    </row>
    <row r="147" spans="4:5" x14ac:dyDescent="0.25">
      <c r="D147" t="s">
        <v>1723</v>
      </c>
      <c r="E147" t="s">
        <v>129</v>
      </c>
    </row>
    <row r="148" spans="4:5" x14ac:dyDescent="0.25">
      <c r="D148" t="s">
        <v>1724</v>
      </c>
      <c r="E148" t="s">
        <v>130</v>
      </c>
    </row>
    <row r="149" spans="4:5" x14ac:dyDescent="0.25">
      <c r="D149" t="s">
        <v>1725</v>
      </c>
      <c r="E149" t="s">
        <v>131</v>
      </c>
    </row>
    <row r="150" spans="4:5" x14ac:dyDescent="0.25">
      <c r="D150" t="s">
        <v>1726</v>
      </c>
      <c r="E150" t="s">
        <v>132</v>
      </c>
    </row>
    <row r="151" spans="4:5" x14ac:dyDescent="0.25">
      <c r="D151" t="s">
        <v>1727</v>
      </c>
      <c r="E151" t="s">
        <v>133</v>
      </c>
    </row>
    <row r="152" spans="4:5" x14ac:dyDescent="0.25">
      <c r="D152" t="s">
        <v>1728</v>
      </c>
      <c r="E152" t="s">
        <v>134</v>
      </c>
    </row>
    <row r="153" spans="4:5" x14ac:dyDescent="0.25">
      <c r="D153" t="s">
        <v>1729</v>
      </c>
      <c r="E153" t="s">
        <v>135</v>
      </c>
    </row>
    <row r="154" spans="4:5" x14ac:dyDescent="0.25">
      <c r="D154" t="s">
        <v>1730</v>
      </c>
      <c r="E154" t="s">
        <v>136</v>
      </c>
    </row>
    <row r="155" spans="4:5" x14ac:dyDescent="0.25">
      <c r="D155" t="s">
        <v>1731</v>
      </c>
      <c r="E155" t="s">
        <v>137</v>
      </c>
    </row>
    <row r="156" spans="4:5" x14ac:dyDescent="0.25">
      <c r="D156" t="s">
        <v>1743</v>
      </c>
      <c r="E156" t="s">
        <v>139</v>
      </c>
    </row>
    <row r="157" spans="4:5" x14ac:dyDescent="0.25">
      <c r="D157" t="s">
        <v>1744</v>
      </c>
      <c r="E157" t="s">
        <v>140</v>
      </c>
    </row>
    <row r="158" spans="4:5" x14ac:dyDescent="0.25">
      <c r="D158" t="s">
        <v>1745</v>
      </c>
      <c r="E158" t="s">
        <v>141</v>
      </c>
    </row>
    <row r="159" spans="4:5" x14ac:dyDescent="0.25">
      <c r="D159" t="s">
        <v>1746</v>
      </c>
      <c r="E159" t="s">
        <v>142</v>
      </c>
    </row>
    <row r="160" spans="4:5" x14ac:dyDescent="0.25">
      <c r="D160" t="s">
        <v>1747</v>
      </c>
      <c r="E160" t="s">
        <v>144</v>
      </c>
    </row>
    <row r="161" spans="4:5" x14ac:dyDescent="0.25">
      <c r="D161" t="s">
        <v>1748</v>
      </c>
      <c r="E161" t="s">
        <v>143</v>
      </c>
    </row>
    <row r="162" spans="4:5" x14ac:dyDescent="0.25">
      <c r="D162" t="s">
        <v>1993</v>
      </c>
      <c r="E162" t="s">
        <v>146</v>
      </c>
    </row>
    <row r="163" spans="4:5" x14ac:dyDescent="0.25">
      <c r="D163" t="s">
        <v>1749</v>
      </c>
      <c r="E163" t="s">
        <v>145</v>
      </c>
    </row>
    <row r="164" spans="4:5" x14ac:dyDescent="0.25">
      <c r="D164" t="s">
        <v>1750</v>
      </c>
      <c r="E164" t="s">
        <v>148</v>
      </c>
    </row>
    <row r="165" spans="4:5" x14ac:dyDescent="0.25">
      <c r="D165" t="s">
        <v>1751</v>
      </c>
      <c r="E165" t="s">
        <v>147</v>
      </c>
    </row>
    <row r="166" spans="4:5" x14ac:dyDescent="0.25">
      <c r="D166" t="s">
        <v>1752</v>
      </c>
      <c r="E166" t="s">
        <v>154</v>
      </c>
    </row>
    <row r="167" spans="4:5" x14ac:dyDescent="0.25">
      <c r="D167" t="s">
        <v>1753</v>
      </c>
      <c r="E167" t="s">
        <v>153</v>
      </c>
    </row>
    <row r="168" spans="4:5" x14ac:dyDescent="0.25">
      <c r="D168" t="s">
        <v>1754</v>
      </c>
      <c r="E168" t="s">
        <v>149</v>
      </c>
    </row>
    <row r="169" spans="4:5" x14ac:dyDescent="0.25">
      <c r="D169" t="s">
        <v>1755</v>
      </c>
      <c r="E169" t="s">
        <v>150</v>
      </c>
    </row>
    <row r="170" spans="4:5" x14ac:dyDescent="0.25">
      <c r="D170" t="s">
        <v>1756</v>
      </c>
      <c r="E170" t="s">
        <v>151</v>
      </c>
    </row>
    <row r="171" spans="4:5" x14ac:dyDescent="0.25">
      <c r="D171" t="s">
        <v>1757</v>
      </c>
      <c r="E171" t="s">
        <v>152</v>
      </c>
    </row>
    <row r="172" spans="4:5" x14ac:dyDescent="0.25">
      <c r="D172" t="s">
        <v>1758</v>
      </c>
      <c r="E172" t="s">
        <v>155</v>
      </c>
    </row>
    <row r="173" spans="4:5" x14ac:dyDescent="0.25">
      <c r="D173" t="s">
        <v>1732</v>
      </c>
      <c r="E173" t="s">
        <v>156</v>
      </c>
    </row>
    <row r="174" spans="4:5" x14ac:dyDescent="0.25">
      <c r="D174" t="s">
        <v>1733</v>
      </c>
      <c r="E174" t="s">
        <v>157</v>
      </c>
    </row>
    <row r="175" spans="4:5" x14ac:dyDescent="0.25">
      <c r="D175" t="s">
        <v>1734</v>
      </c>
      <c r="E175" t="s">
        <v>158</v>
      </c>
    </row>
    <row r="176" spans="4:5" x14ac:dyDescent="0.25">
      <c r="D176" t="s">
        <v>1735</v>
      </c>
      <c r="E176" t="s">
        <v>159</v>
      </c>
    </row>
    <row r="177" spans="4:5" x14ac:dyDescent="0.25">
      <c r="D177" t="s">
        <v>1736</v>
      </c>
      <c r="E177" t="s">
        <v>160</v>
      </c>
    </row>
    <row r="178" spans="4:5" x14ac:dyDescent="0.25">
      <c r="D178" t="s">
        <v>1737</v>
      </c>
      <c r="E178" t="s">
        <v>161</v>
      </c>
    </row>
    <row r="179" spans="4:5" x14ac:dyDescent="0.25">
      <c r="D179" t="s">
        <v>1738</v>
      </c>
      <c r="E179" t="s">
        <v>162</v>
      </c>
    </row>
    <row r="180" spans="4:5" x14ac:dyDescent="0.25">
      <c r="D180" t="s">
        <v>1739</v>
      </c>
      <c r="E180" t="s">
        <v>163</v>
      </c>
    </row>
    <row r="181" spans="4:5" x14ac:dyDescent="0.25">
      <c r="D181" t="s">
        <v>1740</v>
      </c>
      <c r="E181" t="s">
        <v>164</v>
      </c>
    </row>
    <row r="182" spans="4:5" x14ac:dyDescent="0.25">
      <c r="D182" t="s">
        <v>1741</v>
      </c>
      <c r="E182" t="s">
        <v>166</v>
      </c>
    </row>
    <row r="183" spans="4:5" x14ac:dyDescent="0.25">
      <c r="D183" t="s">
        <v>1742</v>
      </c>
      <c r="E183" t="s">
        <v>165</v>
      </c>
    </row>
    <row r="184" spans="4:5" x14ac:dyDescent="0.25">
      <c r="D184" t="s">
        <v>1759</v>
      </c>
      <c r="E184" t="s">
        <v>167</v>
      </c>
    </row>
    <row r="185" spans="4:5" x14ac:dyDescent="0.25">
      <c r="D185" t="s">
        <v>1760</v>
      </c>
      <c r="E185" t="s">
        <v>168</v>
      </c>
    </row>
    <row r="186" spans="4:5" x14ac:dyDescent="0.25">
      <c r="D186" t="s">
        <v>1761</v>
      </c>
      <c r="E186" t="s">
        <v>169</v>
      </c>
    </row>
    <row r="187" spans="4:5" x14ac:dyDescent="0.25">
      <c r="D187" t="s">
        <v>1762</v>
      </c>
      <c r="E187" t="s">
        <v>170</v>
      </c>
    </row>
    <row r="188" spans="4:5" x14ac:dyDescent="0.25">
      <c r="D188" t="s">
        <v>1763</v>
      </c>
      <c r="E188" t="s">
        <v>171</v>
      </c>
    </row>
    <row r="189" spans="4:5" x14ac:dyDescent="0.25">
      <c r="D189" t="s">
        <v>1764</v>
      </c>
      <c r="E189" t="s">
        <v>179</v>
      </c>
    </row>
    <row r="190" spans="4:5" x14ac:dyDescent="0.25">
      <c r="D190" t="s">
        <v>1765</v>
      </c>
      <c r="E190" t="s">
        <v>180</v>
      </c>
    </row>
  </sheetData>
  <sortState xmlns:xlrd2="http://schemas.microsoft.com/office/spreadsheetml/2017/richdata2" ref="A1:B35">
    <sortCondition ref="A1:A35"/>
  </sortState>
  <phoneticPr fontId="35"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L92"/>
  <sheetViews>
    <sheetView topLeftCell="D1" workbookViewId="0">
      <selection activeCell="L37" sqref="L37"/>
    </sheetView>
  </sheetViews>
  <sheetFormatPr baseColWidth="10" defaultRowHeight="15" x14ac:dyDescent="0.25"/>
  <cols>
    <col min="1" max="1" width="19" customWidth="1"/>
    <col min="2" max="2" width="16.140625" customWidth="1"/>
    <col min="4" max="4" width="21.28515625" customWidth="1"/>
    <col min="5" max="5" width="17.140625" bestFit="1" customWidth="1"/>
    <col min="6" max="6" width="5.5703125" bestFit="1" customWidth="1"/>
    <col min="8" max="8" width="14.42578125" bestFit="1" customWidth="1"/>
    <col min="11" max="11" width="19" bestFit="1" customWidth="1"/>
    <col min="12" max="12" width="19.7109375" bestFit="1" customWidth="1"/>
  </cols>
  <sheetData>
    <row r="1" spans="1:12" x14ac:dyDescent="0.25">
      <c r="A1" s="13" t="s">
        <v>197</v>
      </c>
      <c r="B1" s="13" t="s">
        <v>198</v>
      </c>
      <c r="D1" s="27" t="s">
        <v>219</v>
      </c>
      <c r="E1" s="27" t="s">
        <v>197</v>
      </c>
      <c r="F1" s="27" t="s">
        <v>198</v>
      </c>
      <c r="H1" s="30" t="s">
        <v>188</v>
      </c>
      <c r="K1" s="29" t="s">
        <v>189</v>
      </c>
      <c r="L1" s="29" t="s">
        <v>817</v>
      </c>
    </row>
    <row r="2" spans="1:12" x14ac:dyDescent="0.25">
      <c r="A2" s="12" t="s">
        <v>199</v>
      </c>
      <c r="B2" s="12" t="s">
        <v>200</v>
      </c>
      <c r="D2" s="28" t="s">
        <v>798</v>
      </c>
      <c r="E2" s="28" t="s">
        <v>798</v>
      </c>
      <c r="F2" s="28" t="s">
        <v>799</v>
      </c>
      <c r="H2" s="11" t="s">
        <v>220</v>
      </c>
      <c r="K2" s="132" t="s">
        <v>818</v>
      </c>
      <c r="L2" s="132" t="s">
        <v>819</v>
      </c>
    </row>
    <row r="3" spans="1:12" x14ac:dyDescent="0.25">
      <c r="A3" s="12" t="s">
        <v>201</v>
      </c>
      <c r="B3" s="12" t="s">
        <v>202</v>
      </c>
      <c r="D3" s="28" t="s">
        <v>800</v>
      </c>
      <c r="E3" s="28" t="s">
        <v>800</v>
      </c>
      <c r="F3" s="28" t="s">
        <v>801</v>
      </c>
      <c r="H3" s="11" t="s">
        <v>992</v>
      </c>
      <c r="K3" s="132" t="s">
        <v>820</v>
      </c>
      <c r="L3" s="132" t="s">
        <v>821</v>
      </c>
    </row>
    <row r="4" spans="1:12" x14ac:dyDescent="0.25">
      <c r="D4" s="28" t="s">
        <v>802</v>
      </c>
      <c r="E4" s="28" t="s">
        <v>802</v>
      </c>
      <c r="F4" s="28" t="s">
        <v>803</v>
      </c>
      <c r="H4" s="11" t="s">
        <v>1010</v>
      </c>
      <c r="K4" s="132" t="s">
        <v>822</v>
      </c>
      <c r="L4" s="132" t="s">
        <v>823</v>
      </c>
    </row>
    <row r="5" spans="1:12" x14ac:dyDescent="0.25">
      <c r="D5" s="28" t="s">
        <v>806</v>
      </c>
      <c r="E5" s="28" t="s">
        <v>805</v>
      </c>
      <c r="F5" s="28" t="s">
        <v>624</v>
      </c>
      <c r="H5" s="11" t="s">
        <v>993</v>
      </c>
      <c r="K5" s="132" t="s">
        <v>824</v>
      </c>
      <c r="L5" s="132" t="s">
        <v>825</v>
      </c>
    </row>
    <row r="6" spans="1:12" x14ac:dyDescent="0.25">
      <c r="D6" s="28" t="s">
        <v>807</v>
      </c>
      <c r="E6" s="28" t="s">
        <v>807</v>
      </c>
      <c r="F6" s="28" t="s">
        <v>808</v>
      </c>
      <c r="H6" s="11" t="s">
        <v>994</v>
      </c>
      <c r="K6" s="132" t="s">
        <v>826</v>
      </c>
      <c r="L6" s="132" t="s">
        <v>827</v>
      </c>
    </row>
    <row r="7" spans="1:12" x14ac:dyDescent="0.25">
      <c r="D7" s="28" t="s">
        <v>811</v>
      </c>
      <c r="E7" s="28" t="s">
        <v>809</v>
      </c>
      <c r="F7" s="28" t="s">
        <v>810</v>
      </c>
      <c r="H7" s="11" t="s">
        <v>995</v>
      </c>
      <c r="K7" s="132" t="s">
        <v>828</v>
      </c>
      <c r="L7" s="132" t="s">
        <v>829</v>
      </c>
    </row>
    <row r="8" spans="1:12" x14ac:dyDescent="0.25">
      <c r="D8" s="28" t="s">
        <v>812</v>
      </c>
      <c r="E8" s="28" t="s">
        <v>812</v>
      </c>
      <c r="F8" s="28" t="s">
        <v>813</v>
      </c>
      <c r="H8" s="11" t="s">
        <v>996</v>
      </c>
      <c r="K8" s="132" t="s">
        <v>830</v>
      </c>
      <c r="L8" s="132" t="s">
        <v>831</v>
      </c>
    </row>
    <row r="9" spans="1:12" x14ac:dyDescent="0.25">
      <c r="D9" s="28" t="s">
        <v>814</v>
      </c>
      <c r="E9" s="28" t="s">
        <v>814</v>
      </c>
      <c r="F9" s="28" t="s">
        <v>815</v>
      </c>
      <c r="H9" s="11" t="s">
        <v>997</v>
      </c>
      <c r="K9" s="132" t="s">
        <v>832</v>
      </c>
      <c r="L9" s="132" t="s">
        <v>833</v>
      </c>
    </row>
    <row r="10" spans="1:12" x14ac:dyDescent="0.25">
      <c r="H10" s="11" t="s">
        <v>333</v>
      </c>
      <c r="K10" s="132" t="s">
        <v>834</v>
      </c>
      <c r="L10" s="132" t="s">
        <v>835</v>
      </c>
    </row>
    <row r="11" spans="1:12" x14ac:dyDescent="0.25">
      <c r="H11" s="11" t="s">
        <v>998</v>
      </c>
      <c r="K11" s="132" t="s">
        <v>836</v>
      </c>
      <c r="L11" s="132" t="s">
        <v>837</v>
      </c>
    </row>
    <row r="12" spans="1:12" x14ac:dyDescent="0.25">
      <c r="H12" s="11" t="s">
        <v>999</v>
      </c>
      <c r="K12" s="132" t="s">
        <v>838</v>
      </c>
      <c r="L12" s="132" t="s">
        <v>839</v>
      </c>
    </row>
    <row r="13" spans="1:12" x14ac:dyDescent="0.25">
      <c r="H13" s="11" t="s">
        <v>1000</v>
      </c>
      <c r="K13" s="132" t="s">
        <v>840</v>
      </c>
      <c r="L13" s="132" t="s">
        <v>841</v>
      </c>
    </row>
    <row r="14" spans="1:12" x14ac:dyDescent="0.25">
      <c r="H14" s="11" t="s">
        <v>1002</v>
      </c>
      <c r="K14" s="132" t="s">
        <v>842</v>
      </c>
      <c r="L14" s="132" t="s">
        <v>843</v>
      </c>
    </row>
    <row r="15" spans="1:12" x14ac:dyDescent="0.25">
      <c r="H15" s="11" t="s">
        <v>797</v>
      </c>
      <c r="K15" s="132" t="s">
        <v>844</v>
      </c>
      <c r="L15" s="132" t="s">
        <v>845</v>
      </c>
    </row>
    <row r="16" spans="1:12" x14ac:dyDescent="0.25">
      <c r="H16" s="11" t="s">
        <v>1001</v>
      </c>
      <c r="K16" s="132" t="s">
        <v>846</v>
      </c>
      <c r="L16" s="132" t="s">
        <v>742</v>
      </c>
    </row>
    <row r="17" spans="8:12" x14ac:dyDescent="0.25">
      <c r="H17" s="11" t="s">
        <v>796</v>
      </c>
      <c r="K17" s="132" t="s">
        <v>847</v>
      </c>
      <c r="L17" s="132" t="s">
        <v>848</v>
      </c>
    </row>
    <row r="18" spans="8:12" x14ac:dyDescent="0.25">
      <c r="H18" s="11" t="s">
        <v>1011</v>
      </c>
      <c r="K18" s="132" t="s">
        <v>334</v>
      </c>
      <c r="L18" s="132" t="s">
        <v>849</v>
      </c>
    </row>
    <row r="19" spans="8:12" x14ac:dyDescent="0.25">
      <c r="H19" s="11" t="s">
        <v>804</v>
      </c>
      <c r="K19" s="132" t="s">
        <v>850</v>
      </c>
      <c r="L19" s="132" t="s">
        <v>851</v>
      </c>
    </row>
    <row r="20" spans="8:12" x14ac:dyDescent="0.25">
      <c r="H20" s="11" t="s">
        <v>1003</v>
      </c>
      <c r="K20" s="132" t="s">
        <v>852</v>
      </c>
      <c r="L20" s="132" t="s">
        <v>853</v>
      </c>
    </row>
    <row r="21" spans="8:12" x14ac:dyDescent="0.25">
      <c r="H21" s="11" t="s">
        <v>1012</v>
      </c>
      <c r="K21" s="132" t="s">
        <v>854</v>
      </c>
      <c r="L21" s="132" t="s">
        <v>855</v>
      </c>
    </row>
    <row r="22" spans="8:12" x14ac:dyDescent="0.25">
      <c r="H22" s="11" t="s">
        <v>1004</v>
      </c>
      <c r="K22" s="132" t="s">
        <v>856</v>
      </c>
      <c r="L22" s="132" t="s">
        <v>857</v>
      </c>
    </row>
    <row r="23" spans="8:12" x14ac:dyDescent="0.25">
      <c r="H23" s="11" t="s">
        <v>1005</v>
      </c>
      <c r="K23" s="132" t="s">
        <v>858</v>
      </c>
      <c r="L23" s="132" t="s">
        <v>859</v>
      </c>
    </row>
    <row r="24" spans="8:12" x14ac:dyDescent="0.25">
      <c r="H24" s="11" t="s">
        <v>1006</v>
      </c>
      <c r="K24" s="132" t="s">
        <v>860</v>
      </c>
      <c r="L24" s="132" t="s">
        <v>861</v>
      </c>
    </row>
    <row r="25" spans="8:12" x14ac:dyDescent="0.25">
      <c r="H25" s="11" t="s">
        <v>1007</v>
      </c>
      <c r="K25" s="132" t="s">
        <v>862</v>
      </c>
      <c r="L25" s="132" t="s">
        <v>863</v>
      </c>
    </row>
    <row r="26" spans="8:12" x14ac:dyDescent="0.25">
      <c r="H26" s="11" t="s">
        <v>1008</v>
      </c>
      <c r="K26" s="132" t="s">
        <v>864</v>
      </c>
      <c r="L26" s="132" t="s">
        <v>499</v>
      </c>
    </row>
    <row r="27" spans="8:12" x14ac:dyDescent="0.25">
      <c r="H27" s="11" t="s">
        <v>1009</v>
      </c>
      <c r="K27" s="132" t="s">
        <v>865</v>
      </c>
      <c r="L27" s="132" t="s">
        <v>866</v>
      </c>
    </row>
    <row r="28" spans="8:12" x14ac:dyDescent="0.25">
      <c r="K28" s="132" t="s">
        <v>867</v>
      </c>
      <c r="L28" s="132" t="s">
        <v>513</v>
      </c>
    </row>
    <row r="29" spans="8:12" x14ac:dyDescent="0.25">
      <c r="K29" s="132" t="s">
        <v>868</v>
      </c>
      <c r="L29" s="132" t="s">
        <v>869</v>
      </c>
    </row>
    <row r="30" spans="8:12" x14ac:dyDescent="0.25">
      <c r="K30" s="132" t="s">
        <v>870</v>
      </c>
      <c r="L30" s="132" t="s">
        <v>871</v>
      </c>
    </row>
    <row r="31" spans="8:12" x14ac:dyDescent="0.25">
      <c r="K31" s="132" t="s">
        <v>872</v>
      </c>
      <c r="L31" s="132" t="s">
        <v>873</v>
      </c>
    </row>
    <row r="32" spans="8:12" x14ac:dyDescent="0.25">
      <c r="K32" s="132" t="s">
        <v>874</v>
      </c>
      <c r="L32" s="132" t="s">
        <v>875</v>
      </c>
    </row>
    <row r="33" spans="11:12" x14ac:dyDescent="0.25">
      <c r="K33" s="132" t="s">
        <v>876</v>
      </c>
      <c r="L33" s="132" t="s">
        <v>877</v>
      </c>
    </row>
    <row r="34" spans="11:12" x14ac:dyDescent="0.25">
      <c r="K34" s="132" t="s">
        <v>878</v>
      </c>
      <c r="L34" s="132" t="s">
        <v>879</v>
      </c>
    </row>
    <row r="35" spans="11:12" x14ac:dyDescent="0.25">
      <c r="K35" s="132" t="s">
        <v>880</v>
      </c>
      <c r="L35" s="132" t="s">
        <v>881</v>
      </c>
    </row>
    <row r="36" spans="11:12" x14ac:dyDescent="0.25">
      <c r="K36" s="132" t="s">
        <v>882</v>
      </c>
      <c r="L36" s="132" t="s">
        <v>883</v>
      </c>
    </row>
    <row r="37" spans="11:12" x14ac:dyDescent="0.25">
      <c r="K37" s="132" t="s">
        <v>884</v>
      </c>
      <c r="L37" s="132" t="s">
        <v>885</v>
      </c>
    </row>
    <row r="38" spans="11:12" x14ac:dyDescent="0.25">
      <c r="K38" s="132" t="s">
        <v>886</v>
      </c>
      <c r="L38" s="132" t="s">
        <v>887</v>
      </c>
    </row>
    <row r="39" spans="11:12" x14ac:dyDescent="0.25">
      <c r="K39" s="132" t="s">
        <v>888</v>
      </c>
      <c r="L39" s="132" t="s">
        <v>889</v>
      </c>
    </row>
    <row r="40" spans="11:12" x14ac:dyDescent="0.25">
      <c r="K40" s="132" t="s">
        <v>890</v>
      </c>
      <c r="L40" s="132" t="s">
        <v>891</v>
      </c>
    </row>
    <row r="41" spans="11:12" x14ac:dyDescent="0.25">
      <c r="K41" s="132" t="s">
        <v>892</v>
      </c>
      <c r="L41" s="132" t="s">
        <v>893</v>
      </c>
    </row>
    <row r="42" spans="11:12" x14ac:dyDescent="0.25">
      <c r="K42" s="132" t="s">
        <v>894</v>
      </c>
      <c r="L42" s="132" t="s">
        <v>895</v>
      </c>
    </row>
    <row r="43" spans="11:12" x14ac:dyDescent="0.25">
      <c r="K43" s="132" t="s">
        <v>896</v>
      </c>
      <c r="L43" s="132" t="s">
        <v>897</v>
      </c>
    </row>
    <row r="44" spans="11:12" x14ac:dyDescent="0.25">
      <c r="K44" s="132" t="s">
        <v>898</v>
      </c>
      <c r="L44" s="132" t="s">
        <v>899</v>
      </c>
    </row>
    <row r="45" spans="11:12" x14ac:dyDescent="0.25">
      <c r="K45" s="132" t="s">
        <v>900</v>
      </c>
      <c r="L45" s="132" t="s">
        <v>901</v>
      </c>
    </row>
    <row r="46" spans="11:12" x14ac:dyDescent="0.25">
      <c r="K46" s="132" t="s">
        <v>902</v>
      </c>
      <c r="L46" s="132" t="s">
        <v>903</v>
      </c>
    </row>
    <row r="47" spans="11:12" x14ac:dyDescent="0.25">
      <c r="K47" s="132" t="s">
        <v>904</v>
      </c>
      <c r="L47" s="132" t="s">
        <v>905</v>
      </c>
    </row>
    <row r="48" spans="11:12" x14ac:dyDescent="0.25">
      <c r="K48" s="132" t="s">
        <v>906</v>
      </c>
      <c r="L48" s="132" t="s">
        <v>907</v>
      </c>
    </row>
    <row r="49" spans="11:12" x14ac:dyDescent="0.25">
      <c r="K49" s="132" t="s">
        <v>908</v>
      </c>
      <c r="L49" s="132" t="s">
        <v>624</v>
      </c>
    </row>
    <row r="50" spans="11:12" x14ac:dyDescent="0.25">
      <c r="K50" s="132" t="s">
        <v>909</v>
      </c>
      <c r="L50" s="132" t="s">
        <v>910</v>
      </c>
    </row>
    <row r="51" spans="11:12" x14ac:dyDescent="0.25">
      <c r="K51" s="132" t="s">
        <v>911</v>
      </c>
      <c r="L51" s="132" t="s">
        <v>912</v>
      </c>
    </row>
    <row r="52" spans="11:12" x14ac:dyDescent="0.25">
      <c r="K52" s="132" t="s">
        <v>913</v>
      </c>
      <c r="L52" s="132" t="s">
        <v>914</v>
      </c>
    </row>
    <row r="53" spans="11:12" x14ac:dyDescent="0.25">
      <c r="K53" s="132" t="s">
        <v>915</v>
      </c>
      <c r="L53" s="132" t="s">
        <v>916</v>
      </c>
    </row>
    <row r="54" spans="11:12" x14ac:dyDescent="0.25">
      <c r="K54" s="132" t="s">
        <v>917</v>
      </c>
      <c r="L54" s="132" t="s">
        <v>918</v>
      </c>
    </row>
    <row r="55" spans="11:12" x14ac:dyDescent="0.25">
      <c r="K55" s="132" t="s">
        <v>919</v>
      </c>
      <c r="L55" s="132" t="s">
        <v>920</v>
      </c>
    </row>
    <row r="56" spans="11:12" x14ac:dyDescent="0.25">
      <c r="K56" s="132" t="s">
        <v>921</v>
      </c>
      <c r="L56" s="132" t="s">
        <v>922</v>
      </c>
    </row>
    <row r="57" spans="11:12" x14ac:dyDescent="0.25">
      <c r="K57" s="132" t="s">
        <v>923</v>
      </c>
      <c r="L57" s="132" t="s">
        <v>924</v>
      </c>
    </row>
    <row r="58" spans="11:12" x14ac:dyDescent="0.25">
      <c r="K58" s="132" t="s">
        <v>925</v>
      </c>
      <c r="L58" s="132" t="s">
        <v>926</v>
      </c>
    </row>
    <row r="59" spans="11:12" x14ac:dyDescent="0.25">
      <c r="K59" s="132" t="s">
        <v>927</v>
      </c>
      <c r="L59" s="132" t="s">
        <v>928</v>
      </c>
    </row>
    <row r="60" spans="11:12" x14ac:dyDescent="0.25">
      <c r="K60" s="132" t="s">
        <v>929</v>
      </c>
      <c r="L60" s="132" t="s">
        <v>930</v>
      </c>
    </row>
    <row r="61" spans="11:12" x14ac:dyDescent="0.25">
      <c r="K61" s="132" t="s">
        <v>931</v>
      </c>
      <c r="L61" s="132" t="s">
        <v>932</v>
      </c>
    </row>
    <row r="62" spans="11:12" x14ac:dyDescent="0.25">
      <c r="K62" s="132" t="s">
        <v>933</v>
      </c>
      <c r="L62" s="132" t="s">
        <v>692</v>
      </c>
    </row>
    <row r="63" spans="11:12" x14ac:dyDescent="0.25">
      <c r="K63" s="132" t="s">
        <v>934</v>
      </c>
      <c r="L63" s="132" t="s">
        <v>935</v>
      </c>
    </row>
    <row r="64" spans="11:12" x14ac:dyDescent="0.25">
      <c r="K64" s="132" t="s">
        <v>936</v>
      </c>
      <c r="L64" s="132" t="s">
        <v>937</v>
      </c>
    </row>
    <row r="65" spans="11:12" x14ac:dyDescent="0.25">
      <c r="K65" s="132" t="s">
        <v>938</v>
      </c>
      <c r="L65" s="132" t="s">
        <v>939</v>
      </c>
    </row>
    <row r="66" spans="11:12" x14ac:dyDescent="0.25">
      <c r="K66" s="132" t="s">
        <v>940</v>
      </c>
      <c r="L66" s="132" t="s">
        <v>941</v>
      </c>
    </row>
    <row r="67" spans="11:12" x14ac:dyDescent="0.25">
      <c r="K67" s="132" t="s">
        <v>942</v>
      </c>
      <c r="L67" s="132" t="s">
        <v>943</v>
      </c>
    </row>
    <row r="68" spans="11:12" x14ac:dyDescent="0.25">
      <c r="K68" s="132" t="s">
        <v>944</v>
      </c>
      <c r="L68" s="132" t="s">
        <v>945</v>
      </c>
    </row>
    <row r="69" spans="11:12" x14ac:dyDescent="0.25">
      <c r="K69" s="132" t="s">
        <v>946</v>
      </c>
      <c r="L69" s="132" t="s">
        <v>947</v>
      </c>
    </row>
    <row r="70" spans="11:12" x14ac:dyDescent="0.25">
      <c r="K70" s="132" t="s">
        <v>948</v>
      </c>
      <c r="L70" s="132" t="s">
        <v>949</v>
      </c>
    </row>
    <row r="71" spans="11:12" x14ac:dyDescent="0.25">
      <c r="K71" s="132" t="s">
        <v>950</v>
      </c>
      <c r="L71" s="132" t="s">
        <v>951</v>
      </c>
    </row>
    <row r="72" spans="11:12" x14ac:dyDescent="0.25">
      <c r="K72" s="132" t="s">
        <v>952</v>
      </c>
      <c r="L72" s="132" t="s">
        <v>953</v>
      </c>
    </row>
    <row r="73" spans="11:12" x14ac:dyDescent="0.25">
      <c r="K73" s="132" t="s">
        <v>954</v>
      </c>
      <c r="L73" s="132" t="s">
        <v>955</v>
      </c>
    </row>
    <row r="74" spans="11:12" x14ac:dyDescent="0.25">
      <c r="K74" s="132" t="s">
        <v>956</v>
      </c>
      <c r="L74" s="132" t="s">
        <v>957</v>
      </c>
    </row>
    <row r="75" spans="11:12" x14ac:dyDescent="0.25">
      <c r="K75" s="132" t="s">
        <v>958</v>
      </c>
      <c r="L75" s="132" t="s">
        <v>959</v>
      </c>
    </row>
    <row r="76" spans="11:12" x14ac:dyDescent="0.25">
      <c r="K76" s="132" t="s">
        <v>960</v>
      </c>
      <c r="L76" s="132" t="s">
        <v>718</v>
      </c>
    </row>
    <row r="77" spans="11:12" x14ac:dyDescent="0.25">
      <c r="K77" s="132" t="s">
        <v>961</v>
      </c>
      <c r="L77" s="132" t="s">
        <v>962</v>
      </c>
    </row>
    <row r="78" spans="11:12" x14ac:dyDescent="0.25">
      <c r="K78" s="132" t="s">
        <v>963</v>
      </c>
      <c r="L78" s="132" t="s">
        <v>964</v>
      </c>
    </row>
    <row r="79" spans="11:12" x14ac:dyDescent="0.25">
      <c r="K79" s="132" t="s">
        <v>965</v>
      </c>
      <c r="L79" s="132" t="s">
        <v>966</v>
      </c>
    </row>
    <row r="80" spans="11:12" x14ac:dyDescent="0.25">
      <c r="K80" s="132" t="s">
        <v>967</v>
      </c>
      <c r="L80" s="132" t="s">
        <v>968</v>
      </c>
    </row>
    <row r="81" spans="11:12" x14ac:dyDescent="0.25">
      <c r="K81" s="132" t="s">
        <v>969</v>
      </c>
      <c r="L81" s="132" t="s">
        <v>970</v>
      </c>
    </row>
    <row r="82" spans="11:12" x14ac:dyDescent="0.25">
      <c r="K82" s="132" t="s">
        <v>971</v>
      </c>
      <c r="L82" s="132" t="s">
        <v>972</v>
      </c>
    </row>
    <row r="83" spans="11:12" x14ac:dyDescent="0.25">
      <c r="K83" s="132" t="s">
        <v>973</v>
      </c>
      <c r="L83" s="132" t="s">
        <v>974</v>
      </c>
    </row>
    <row r="84" spans="11:12" x14ac:dyDescent="0.25">
      <c r="K84" s="132" t="s">
        <v>975</v>
      </c>
      <c r="L84" s="132" t="s">
        <v>785</v>
      </c>
    </row>
    <row r="85" spans="11:12" x14ac:dyDescent="0.25">
      <c r="K85" s="132" t="s">
        <v>976</v>
      </c>
      <c r="L85" s="132" t="s">
        <v>977</v>
      </c>
    </row>
    <row r="86" spans="11:12" x14ac:dyDescent="0.25">
      <c r="K86" s="132" t="s">
        <v>978</v>
      </c>
      <c r="L86" s="132" t="s">
        <v>979</v>
      </c>
    </row>
    <row r="87" spans="11:12" x14ac:dyDescent="0.25">
      <c r="K87" s="132" t="s">
        <v>980</v>
      </c>
      <c r="L87" s="132" t="s">
        <v>981</v>
      </c>
    </row>
    <row r="88" spans="11:12" x14ac:dyDescent="0.25">
      <c r="K88" s="132" t="s">
        <v>982</v>
      </c>
      <c r="L88" s="132" t="s">
        <v>983</v>
      </c>
    </row>
    <row r="89" spans="11:12" x14ac:dyDescent="0.25">
      <c r="K89" s="132" t="s">
        <v>984</v>
      </c>
      <c r="L89" s="132" t="s">
        <v>985</v>
      </c>
    </row>
    <row r="90" spans="11:12" x14ac:dyDescent="0.25">
      <c r="K90" s="132" t="s">
        <v>986</v>
      </c>
      <c r="L90" s="132" t="s">
        <v>987</v>
      </c>
    </row>
    <row r="91" spans="11:12" x14ac:dyDescent="0.25">
      <c r="K91" s="132" t="s">
        <v>988</v>
      </c>
      <c r="L91" s="132" t="s">
        <v>989</v>
      </c>
    </row>
    <row r="92" spans="11:12" x14ac:dyDescent="0.25">
      <c r="K92" s="132" t="s">
        <v>990</v>
      </c>
      <c r="L92" s="132" t="s">
        <v>991</v>
      </c>
    </row>
  </sheetData>
  <sortState xmlns:xlrd2="http://schemas.microsoft.com/office/spreadsheetml/2017/richdata2" ref="K2:L92">
    <sortCondition ref="K2:K92"/>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DI308"/>
  <sheetViews>
    <sheetView workbookViewId="0">
      <selection activeCell="D34" sqref="D34"/>
    </sheetView>
  </sheetViews>
  <sheetFormatPr baseColWidth="10" defaultRowHeight="15" x14ac:dyDescent="0.25"/>
  <cols>
    <col min="1" max="1" width="28.42578125" bestFit="1" customWidth="1"/>
    <col min="2" max="2" width="5.5703125" bestFit="1" customWidth="1"/>
    <col min="3" max="3" width="38" bestFit="1" customWidth="1"/>
    <col min="4" max="4" width="36" bestFit="1" customWidth="1"/>
    <col min="5" max="5" width="21.7109375" bestFit="1" customWidth="1"/>
    <col min="10" max="10" width="18.28515625" customWidth="1"/>
    <col min="113" max="113" width="36" bestFit="1" customWidth="1"/>
  </cols>
  <sheetData>
    <row r="1" spans="1:113" x14ac:dyDescent="0.25">
      <c r="A1" s="24" t="s">
        <v>394</v>
      </c>
      <c r="B1" s="23" t="s">
        <v>198</v>
      </c>
      <c r="C1" s="23" t="s">
        <v>219</v>
      </c>
      <c r="D1" s="25" t="s">
        <v>184</v>
      </c>
      <c r="E1" s="25" t="s">
        <v>395</v>
      </c>
      <c r="G1" t="s">
        <v>1291</v>
      </c>
      <c r="H1" t="s">
        <v>1292</v>
      </c>
      <c r="I1" t="s">
        <v>1293</v>
      </c>
      <c r="J1" t="s">
        <v>1353</v>
      </c>
      <c r="K1" t="s">
        <v>1354</v>
      </c>
      <c r="L1" t="s">
        <v>1399</v>
      </c>
      <c r="M1" t="s">
        <v>1294</v>
      </c>
      <c r="N1" t="s">
        <v>1295</v>
      </c>
      <c r="O1" t="s">
        <v>1296</v>
      </c>
      <c r="P1" t="s">
        <v>1297</v>
      </c>
      <c r="Q1" t="s">
        <v>1298</v>
      </c>
      <c r="R1" t="s">
        <v>1299</v>
      </c>
      <c r="S1" t="s">
        <v>1400</v>
      </c>
      <c r="T1" t="s">
        <v>1300</v>
      </c>
      <c r="U1" t="s">
        <v>1301</v>
      </c>
      <c r="V1" t="s">
        <v>1302</v>
      </c>
      <c r="W1" t="s">
        <v>1401</v>
      </c>
      <c r="X1" t="s">
        <v>1303</v>
      </c>
      <c r="Y1" t="s">
        <v>1304</v>
      </c>
      <c r="Z1" t="s">
        <v>1305</v>
      </c>
      <c r="AA1" t="s">
        <v>1402</v>
      </c>
      <c r="AB1" t="s">
        <v>1403</v>
      </c>
      <c r="AC1" t="s">
        <v>1404</v>
      </c>
      <c r="AD1" t="s">
        <v>1405</v>
      </c>
      <c r="AE1" t="s">
        <v>1306</v>
      </c>
      <c r="AF1" t="s">
        <v>1307</v>
      </c>
      <c r="AG1" t="s">
        <v>1308</v>
      </c>
      <c r="AH1" t="s">
        <v>1309</v>
      </c>
      <c r="AI1" t="s">
        <v>1310</v>
      </c>
      <c r="AJ1" t="s">
        <v>1406</v>
      </c>
      <c r="AK1" t="s">
        <v>1311</v>
      </c>
      <c r="AL1" t="s">
        <v>1312</v>
      </c>
      <c r="AM1" t="s">
        <v>1407</v>
      </c>
      <c r="AN1" t="s">
        <v>1313</v>
      </c>
      <c r="AO1" t="s">
        <v>1314</v>
      </c>
      <c r="AP1" t="s">
        <v>1315</v>
      </c>
      <c r="AQ1" t="s">
        <v>1408</v>
      </c>
      <c r="AR1" t="s">
        <v>1316</v>
      </c>
      <c r="AS1" t="s">
        <v>1409</v>
      </c>
      <c r="AT1" t="s">
        <v>1317</v>
      </c>
      <c r="AU1" t="s">
        <v>1318</v>
      </c>
      <c r="AV1" t="s">
        <v>1319</v>
      </c>
      <c r="AW1" t="s">
        <v>1410</v>
      </c>
      <c r="AX1" t="s">
        <v>1320</v>
      </c>
      <c r="AY1" t="s">
        <v>1411</v>
      </c>
      <c r="AZ1" t="s">
        <v>1412</v>
      </c>
      <c r="BA1" t="s">
        <v>1321</v>
      </c>
      <c r="BB1" t="s">
        <v>1322</v>
      </c>
      <c r="BC1" t="s">
        <v>1413</v>
      </c>
      <c r="BD1" t="s">
        <v>1323</v>
      </c>
      <c r="BE1" t="s">
        <v>1414</v>
      </c>
      <c r="BF1" t="s">
        <v>1324</v>
      </c>
      <c r="BG1" t="s">
        <v>1325</v>
      </c>
      <c r="BH1" t="s">
        <v>1415</v>
      </c>
      <c r="BI1" t="s">
        <v>1326</v>
      </c>
      <c r="BJ1" t="s">
        <v>1416</v>
      </c>
      <c r="BK1" t="s">
        <v>1327</v>
      </c>
      <c r="BL1" t="s">
        <v>1328</v>
      </c>
      <c r="BM1" t="s">
        <v>1329</v>
      </c>
      <c r="BN1" t="s">
        <v>1330</v>
      </c>
      <c r="BO1" t="s">
        <v>1331</v>
      </c>
      <c r="BP1" t="s">
        <v>1332</v>
      </c>
      <c r="BQ1" t="s">
        <v>1333</v>
      </c>
      <c r="BR1" t="s">
        <v>1417</v>
      </c>
      <c r="BS1" t="s">
        <v>1418</v>
      </c>
      <c r="BT1" t="s">
        <v>1419</v>
      </c>
      <c r="BU1" t="s">
        <v>1420</v>
      </c>
      <c r="BV1" t="s">
        <v>1421</v>
      </c>
      <c r="BW1" t="s">
        <v>1422</v>
      </c>
      <c r="BX1" t="s">
        <v>1423</v>
      </c>
      <c r="BY1" t="s">
        <v>1334</v>
      </c>
      <c r="BZ1" t="s">
        <v>1424</v>
      </c>
      <c r="CA1" t="s">
        <v>1425</v>
      </c>
      <c r="CB1" t="s">
        <v>1335</v>
      </c>
      <c r="CC1" t="s">
        <v>1336</v>
      </c>
      <c r="CD1" t="s">
        <v>1426</v>
      </c>
      <c r="CE1" t="s">
        <v>1337</v>
      </c>
      <c r="CF1" t="s">
        <v>1427</v>
      </c>
      <c r="CG1" t="s">
        <v>1428</v>
      </c>
      <c r="CH1" t="s">
        <v>1338</v>
      </c>
      <c r="CI1" t="s">
        <v>1429</v>
      </c>
      <c r="CJ1" t="s">
        <v>1339</v>
      </c>
      <c r="CK1" t="s">
        <v>1340</v>
      </c>
      <c r="CL1" t="s">
        <v>1430</v>
      </c>
      <c r="CM1" t="s">
        <v>1341</v>
      </c>
      <c r="CN1" t="s">
        <v>1342</v>
      </c>
      <c r="CO1" t="s">
        <v>1343</v>
      </c>
      <c r="CP1" t="s">
        <v>1344</v>
      </c>
      <c r="CQ1" t="s">
        <v>1431</v>
      </c>
      <c r="CR1" t="s">
        <v>1345</v>
      </c>
      <c r="CS1" t="s">
        <v>1346</v>
      </c>
      <c r="CT1" t="s">
        <v>1432</v>
      </c>
      <c r="CU1" t="s">
        <v>1347</v>
      </c>
      <c r="CV1" t="s">
        <v>1433</v>
      </c>
      <c r="CW1" t="s">
        <v>1434</v>
      </c>
      <c r="CX1" t="s">
        <v>1435</v>
      </c>
      <c r="CY1" t="s">
        <v>1436</v>
      </c>
      <c r="CZ1" t="s">
        <v>1348</v>
      </c>
      <c r="DA1" t="s">
        <v>1349</v>
      </c>
      <c r="DB1" t="s">
        <v>1350</v>
      </c>
      <c r="DC1" t="s">
        <v>1437</v>
      </c>
      <c r="DD1" t="s">
        <v>1438</v>
      </c>
      <c r="DE1" t="s">
        <v>1351</v>
      </c>
      <c r="DF1" t="s">
        <v>1352</v>
      </c>
      <c r="DG1" t="s">
        <v>1439</v>
      </c>
      <c r="DH1" t="s">
        <v>1440</v>
      </c>
      <c r="DI1" t="s">
        <v>1290</v>
      </c>
    </row>
    <row r="2" spans="1:113" x14ac:dyDescent="0.25">
      <c r="A2" t="str">
        <f>CONCATENATE(C2,"_",B2)</f>
        <v>Ain_01</v>
      </c>
      <c r="B2" s="12" t="s">
        <v>223</v>
      </c>
      <c r="C2" s="12" t="s">
        <v>222</v>
      </c>
      <c r="D2" s="26" t="s">
        <v>526</v>
      </c>
      <c r="E2" s="26" t="s">
        <v>527</v>
      </c>
      <c r="G2" s="26" t="s">
        <v>526</v>
      </c>
      <c r="H2" s="26" t="s">
        <v>526</v>
      </c>
      <c r="I2" s="26" t="s">
        <v>526</v>
      </c>
      <c r="J2" s="26" t="s">
        <v>526</v>
      </c>
      <c r="K2" s="26" t="s">
        <v>526</v>
      </c>
      <c r="L2" s="26" t="s">
        <v>526</v>
      </c>
      <c r="M2" s="26" t="s">
        <v>526</v>
      </c>
      <c r="N2" s="26" t="s">
        <v>526</v>
      </c>
      <c r="O2" s="26" t="s">
        <v>526</v>
      </c>
      <c r="P2" s="26" t="s">
        <v>526</v>
      </c>
      <c r="Q2" s="26" t="s">
        <v>526</v>
      </c>
      <c r="R2" s="26" t="s">
        <v>526</v>
      </c>
      <c r="S2" s="26" t="s">
        <v>526</v>
      </c>
      <c r="T2" s="26" t="s">
        <v>526</v>
      </c>
      <c r="U2" s="26" t="s">
        <v>526</v>
      </c>
      <c r="V2" s="26" t="s">
        <v>526</v>
      </c>
      <c r="W2" s="26" t="s">
        <v>526</v>
      </c>
      <c r="X2" s="26" t="s">
        <v>526</v>
      </c>
      <c r="Y2" s="26" t="s">
        <v>526</v>
      </c>
      <c r="Z2" s="26" t="s">
        <v>526</v>
      </c>
      <c r="AA2" s="26" t="s">
        <v>526</v>
      </c>
      <c r="AB2" s="26" t="s">
        <v>526</v>
      </c>
      <c r="AC2" s="26" t="s">
        <v>526</v>
      </c>
      <c r="AD2" s="26" t="s">
        <v>526</v>
      </c>
      <c r="AE2" s="26" t="s">
        <v>526</v>
      </c>
      <c r="AF2" s="26" t="s">
        <v>526</v>
      </c>
      <c r="AG2" s="26" t="s">
        <v>526</v>
      </c>
      <c r="AH2" s="26" t="s">
        <v>526</v>
      </c>
      <c r="AI2" s="26" t="s">
        <v>526</v>
      </c>
      <c r="AJ2" s="26" t="s">
        <v>526</v>
      </c>
      <c r="AK2" s="26" t="s">
        <v>526</v>
      </c>
      <c r="AL2" s="26" t="s">
        <v>526</v>
      </c>
      <c r="AM2" s="26" t="s">
        <v>526</v>
      </c>
      <c r="AN2" s="26" t="s">
        <v>526</v>
      </c>
      <c r="AO2" s="26" t="s">
        <v>526</v>
      </c>
      <c r="AP2" s="26" t="s">
        <v>526</v>
      </c>
      <c r="AQ2" s="26" t="s">
        <v>526</v>
      </c>
      <c r="AR2" s="26" t="s">
        <v>526</v>
      </c>
      <c r="AS2" s="26" t="s">
        <v>526</v>
      </c>
      <c r="AT2" s="26" t="s">
        <v>526</v>
      </c>
      <c r="AU2" s="26" t="s">
        <v>526</v>
      </c>
      <c r="AV2" s="26" t="s">
        <v>526</v>
      </c>
      <c r="AW2" s="26" t="s">
        <v>526</v>
      </c>
      <c r="AX2" s="26" t="s">
        <v>526</v>
      </c>
      <c r="AY2" s="26" t="s">
        <v>526</v>
      </c>
      <c r="AZ2" s="26" t="s">
        <v>526</v>
      </c>
      <c r="BA2" s="26" t="s">
        <v>526</v>
      </c>
      <c r="BB2" s="26" t="s">
        <v>526</v>
      </c>
      <c r="BC2" s="26" t="s">
        <v>526</v>
      </c>
      <c r="BD2" s="26" t="s">
        <v>526</v>
      </c>
      <c r="BE2" s="26" t="s">
        <v>526</v>
      </c>
      <c r="BF2" s="26" t="s">
        <v>526</v>
      </c>
      <c r="BG2" s="26" t="s">
        <v>526</v>
      </c>
      <c r="BH2" s="26" t="s">
        <v>526</v>
      </c>
      <c r="BI2" s="26" t="s">
        <v>526</v>
      </c>
      <c r="BJ2" s="26" t="s">
        <v>526</v>
      </c>
      <c r="BK2" s="26" t="s">
        <v>526</v>
      </c>
      <c r="BL2" s="26" t="s">
        <v>526</v>
      </c>
      <c r="BM2" s="26" t="s">
        <v>526</v>
      </c>
      <c r="BN2" s="26" t="s">
        <v>526</v>
      </c>
      <c r="BO2" s="26" t="s">
        <v>526</v>
      </c>
      <c r="BP2" s="26" t="s">
        <v>526</v>
      </c>
      <c r="BQ2" s="26" t="s">
        <v>526</v>
      </c>
      <c r="BR2" s="26" t="s">
        <v>526</v>
      </c>
      <c r="BS2" s="26" t="s">
        <v>526</v>
      </c>
      <c r="BT2" s="26" t="s">
        <v>526</v>
      </c>
      <c r="BU2" s="26" t="s">
        <v>526</v>
      </c>
      <c r="BV2" s="26" t="s">
        <v>526</v>
      </c>
      <c r="BW2" s="26" t="s">
        <v>526</v>
      </c>
      <c r="BX2" s="26" t="s">
        <v>526</v>
      </c>
      <c r="BY2" s="26" t="s">
        <v>526</v>
      </c>
      <c r="BZ2" s="26" t="s">
        <v>526</v>
      </c>
      <c r="CA2" s="26" t="s">
        <v>526</v>
      </c>
      <c r="CB2" s="26" t="s">
        <v>526</v>
      </c>
      <c r="CC2" s="26" t="s">
        <v>526</v>
      </c>
      <c r="CD2" s="26" t="s">
        <v>526</v>
      </c>
      <c r="CE2" s="26" t="s">
        <v>526</v>
      </c>
      <c r="CF2" s="26" t="s">
        <v>526</v>
      </c>
      <c r="CG2" s="26" t="s">
        <v>526</v>
      </c>
      <c r="CH2" s="26" t="s">
        <v>526</v>
      </c>
      <c r="CI2" s="26" t="s">
        <v>526</v>
      </c>
      <c r="CJ2" s="26" t="s">
        <v>526</v>
      </c>
      <c r="CK2" s="26" t="s">
        <v>526</v>
      </c>
      <c r="CL2" s="26" t="s">
        <v>526</v>
      </c>
      <c r="CM2" s="26" t="s">
        <v>526</v>
      </c>
      <c r="CN2" s="26" t="s">
        <v>526</v>
      </c>
      <c r="CO2" s="26" t="s">
        <v>526</v>
      </c>
      <c r="CP2" s="26" t="s">
        <v>526</v>
      </c>
      <c r="CQ2" s="26" t="s">
        <v>526</v>
      </c>
      <c r="CR2" s="26" t="s">
        <v>526</v>
      </c>
      <c r="CS2" s="26" t="s">
        <v>526</v>
      </c>
      <c r="CT2" s="26" t="s">
        <v>526</v>
      </c>
      <c r="CU2" s="26" t="s">
        <v>526</v>
      </c>
      <c r="CV2" s="26" t="s">
        <v>526</v>
      </c>
      <c r="CW2" s="26" t="s">
        <v>526</v>
      </c>
      <c r="CX2" s="26" t="s">
        <v>526</v>
      </c>
      <c r="CY2" s="26" t="s">
        <v>526</v>
      </c>
      <c r="CZ2" s="26" t="s">
        <v>526</v>
      </c>
      <c r="DA2" s="26" t="s">
        <v>526</v>
      </c>
      <c r="DB2" s="26" t="s">
        <v>526</v>
      </c>
      <c r="DC2" s="26" t="s">
        <v>526</v>
      </c>
      <c r="DD2" s="26" t="s">
        <v>526</v>
      </c>
      <c r="DE2" s="26" t="s">
        <v>526</v>
      </c>
      <c r="DF2" s="26" t="s">
        <v>526</v>
      </c>
      <c r="DG2" s="26" t="s">
        <v>526</v>
      </c>
      <c r="DH2" s="26" t="s">
        <v>526</v>
      </c>
      <c r="DI2" s="26" t="s">
        <v>396</v>
      </c>
    </row>
    <row r="3" spans="1:113" x14ac:dyDescent="0.25">
      <c r="A3" t="str">
        <f t="shared" ref="A3:A66" si="0">CONCATENATE(C3,"_",B3)</f>
        <v>Aisne_02</v>
      </c>
      <c r="B3" s="12" t="s">
        <v>225</v>
      </c>
      <c r="C3" s="12" t="s">
        <v>224</v>
      </c>
      <c r="D3" s="26" t="s">
        <v>526</v>
      </c>
      <c r="E3" s="26" t="s">
        <v>527</v>
      </c>
      <c r="DI3" s="26" t="s">
        <v>398</v>
      </c>
    </row>
    <row r="4" spans="1:113" x14ac:dyDescent="0.25">
      <c r="A4" t="str">
        <f t="shared" si="0"/>
        <v>Allier_03</v>
      </c>
      <c r="B4" s="12" t="s">
        <v>227</v>
      </c>
      <c r="C4" s="12" t="s">
        <v>226</v>
      </c>
      <c r="D4" s="26" t="s">
        <v>526</v>
      </c>
      <c r="E4" s="26" t="s">
        <v>527</v>
      </c>
      <c r="DI4" s="26" t="s">
        <v>400</v>
      </c>
    </row>
    <row r="5" spans="1:113" x14ac:dyDescent="0.25">
      <c r="A5" t="str">
        <f t="shared" si="0"/>
        <v>Alpes_de_Haute_Provence_04</v>
      </c>
      <c r="B5" s="12" t="s">
        <v>229</v>
      </c>
      <c r="C5" s="12" t="s">
        <v>1355</v>
      </c>
      <c r="D5" s="26" t="s">
        <v>526</v>
      </c>
      <c r="E5" s="26" t="s">
        <v>527</v>
      </c>
      <c r="DI5" s="26" t="s">
        <v>402</v>
      </c>
    </row>
    <row r="6" spans="1:113" x14ac:dyDescent="0.25">
      <c r="A6" t="str">
        <f t="shared" si="0"/>
        <v>Hautes_Alpes_05</v>
      </c>
      <c r="B6" s="12" t="s">
        <v>296</v>
      </c>
      <c r="C6" s="12" t="s">
        <v>1356</v>
      </c>
      <c r="D6" s="26" t="s">
        <v>526</v>
      </c>
      <c r="E6" s="26" t="s">
        <v>527</v>
      </c>
      <c r="DI6" s="26" t="s">
        <v>404</v>
      </c>
    </row>
    <row r="7" spans="1:113" x14ac:dyDescent="0.25">
      <c r="A7" t="str">
        <f t="shared" si="0"/>
        <v>Alpes_Maritimes_06</v>
      </c>
      <c r="B7" s="12" t="s">
        <v>228</v>
      </c>
      <c r="C7" s="12" t="s">
        <v>1357</v>
      </c>
      <c r="D7" s="26" t="s">
        <v>526</v>
      </c>
      <c r="E7" s="26" t="s">
        <v>527</v>
      </c>
      <c r="DI7" s="26" t="s">
        <v>406</v>
      </c>
    </row>
    <row r="8" spans="1:113" x14ac:dyDescent="0.25">
      <c r="A8" t="str">
        <f t="shared" si="0"/>
        <v>Ardèche_07</v>
      </c>
      <c r="B8" s="12" t="s">
        <v>233</v>
      </c>
      <c r="C8" s="12" t="s">
        <v>232</v>
      </c>
      <c r="D8" s="26" t="s">
        <v>526</v>
      </c>
      <c r="E8" s="26" t="s">
        <v>527</v>
      </c>
      <c r="DI8" s="26" t="s">
        <v>408</v>
      </c>
    </row>
    <row r="9" spans="1:113" x14ac:dyDescent="0.25">
      <c r="A9" t="str">
        <f t="shared" si="0"/>
        <v>Ardennes_08</v>
      </c>
      <c r="B9" s="12" t="s">
        <v>231</v>
      </c>
      <c r="C9" s="12" t="s">
        <v>230</v>
      </c>
      <c r="D9" s="26" t="s">
        <v>526</v>
      </c>
      <c r="E9" s="26" t="s">
        <v>527</v>
      </c>
      <c r="DI9" s="26" t="s">
        <v>410</v>
      </c>
    </row>
    <row r="10" spans="1:113" x14ac:dyDescent="0.25">
      <c r="A10" t="str">
        <f t="shared" si="0"/>
        <v>Ariège_09</v>
      </c>
      <c r="B10" s="12" t="s">
        <v>235</v>
      </c>
      <c r="C10" s="12" t="s">
        <v>234</v>
      </c>
      <c r="D10" s="26" t="s">
        <v>526</v>
      </c>
      <c r="E10" s="26" t="s">
        <v>527</v>
      </c>
      <c r="DI10" s="56" t="s">
        <v>412</v>
      </c>
    </row>
    <row r="11" spans="1:113" x14ac:dyDescent="0.25">
      <c r="A11" t="str">
        <f t="shared" si="0"/>
        <v>Aube_10</v>
      </c>
      <c r="B11" s="12" t="s">
        <v>237</v>
      </c>
      <c r="C11" s="12" t="s">
        <v>236</v>
      </c>
      <c r="D11" s="26" t="s">
        <v>526</v>
      </c>
      <c r="E11" s="26" t="s">
        <v>527</v>
      </c>
      <c r="DI11" s="26" t="s">
        <v>414</v>
      </c>
    </row>
    <row r="12" spans="1:113" x14ac:dyDescent="0.25">
      <c r="A12" t="str">
        <f t="shared" si="0"/>
        <v>Aude_11</v>
      </c>
      <c r="B12" s="12" t="s">
        <v>239</v>
      </c>
      <c r="C12" s="12" t="s">
        <v>238</v>
      </c>
      <c r="D12" s="26" t="s">
        <v>526</v>
      </c>
      <c r="E12" s="26" t="s">
        <v>527</v>
      </c>
      <c r="DI12" s="26" t="s">
        <v>416</v>
      </c>
    </row>
    <row r="13" spans="1:113" x14ac:dyDescent="0.25">
      <c r="A13" t="str">
        <f t="shared" si="0"/>
        <v>Aveyron_12</v>
      </c>
      <c r="B13" s="12" t="s">
        <v>241</v>
      </c>
      <c r="C13" s="12" t="s">
        <v>240</v>
      </c>
      <c r="D13" s="26" t="s">
        <v>526</v>
      </c>
      <c r="E13" s="26" t="s">
        <v>527</v>
      </c>
      <c r="DI13" s="56" t="s">
        <v>418</v>
      </c>
    </row>
    <row r="14" spans="1:113" x14ac:dyDescent="0.25">
      <c r="A14" t="str">
        <f t="shared" si="0"/>
        <v>Bouches_du_Rhône_13</v>
      </c>
      <c r="B14" s="12" t="s">
        <v>243</v>
      </c>
      <c r="C14" s="12" t="s">
        <v>1358</v>
      </c>
      <c r="D14" s="26" t="s">
        <v>526</v>
      </c>
      <c r="E14" s="26" t="s">
        <v>527</v>
      </c>
      <c r="DI14" s="26" t="s">
        <v>420</v>
      </c>
    </row>
    <row r="15" spans="1:113" x14ac:dyDescent="0.25">
      <c r="A15" t="str">
        <f t="shared" si="0"/>
        <v>Calvados_14</v>
      </c>
      <c r="B15" s="12" t="s">
        <v>245</v>
      </c>
      <c r="C15" s="12" t="s">
        <v>244</v>
      </c>
      <c r="D15" s="26" t="s">
        <v>526</v>
      </c>
      <c r="E15" s="26" t="s">
        <v>527</v>
      </c>
      <c r="DI15" s="26" t="s">
        <v>422</v>
      </c>
    </row>
    <row r="16" spans="1:113" x14ac:dyDescent="0.25">
      <c r="A16" t="str">
        <f t="shared" si="0"/>
        <v>Cantal_15</v>
      </c>
      <c r="B16" s="12" t="s">
        <v>247</v>
      </c>
      <c r="C16" s="12" t="s">
        <v>246</v>
      </c>
      <c r="D16" s="26" t="s">
        <v>526</v>
      </c>
      <c r="E16" s="26" t="s">
        <v>527</v>
      </c>
      <c r="DI16" s="26" t="s">
        <v>424</v>
      </c>
    </row>
    <row r="17" spans="1:113" x14ac:dyDescent="0.25">
      <c r="A17" t="str">
        <f t="shared" si="0"/>
        <v>Charente_16</v>
      </c>
      <c r="B17" s="12" t="s">
        <v>249</v>
      </c>
      <c r="C17" s="12" t="s">
        <v>248</v>
      </c>
      <c r="D17" s="26" t="s">
        <v>526</v>
      </c>
      <c r="E17" s="26" t="s">
        <v>527</v>
      </c>
      <c r="DI17" s="56" t="s">
        <v>426</v>
      </c>
    </row>
    <row r="18" spans="1:113" x14ac:dyDescent="0.25">
      <c r="A18" t="str">
        <f t="shared" si="0"/>
        <v>Charente_Maritime_17</v>
      </c>
      <c r="B18" s="12" t="s">
        <v>250</v>
      </c>
      <c r="C18" s="12" t="s">
        <v>1359</v>
      </c>
      <c r="D18" s="26" t="s">
        <v>526</v>
      </c>
      <c r="E18" s="26" t="s">
        <v>527</v>
      </c>
      <c r="DI18" s="56" t="s">
        <v>428</v>
      </c>
    </row>
    <row r="19" spans="1:113" x14ac:dyDescent="0.25">
      <c r="A19" t="str">
        <f t="shared" si="0"/>
        <v>Cher_18</v>
      </c>
      <c r="B19" s="12" t="s">
        <v>252</v>
      </c>
      <c r="C19" s="12" t="s">
        <v>251</v>
      </c>
      <c r="D19" s="26" t="s">
        <v>526</v>
      </c>
      <c r="E19" s="26" t="s">
        <v>527</v>
      </c>
      <c r="DI19" s="26" t="s">
        <v>430</v>
      </c>
    </row>
    <row r="20" spans="1:113" x14ac:dyDescent="0.25">
      <c r="A20" t="str">
        <f t="shared" si="0"/>
        <v>Corrèze_19</v>
      </c>
      <c r="B20" s="12" t="s">
        <v>254</v>
      </c>
      <c r="C20" s="12" t="s">
        <v>253</v>
      </c>
      <c r="D20" s="26" t="s">
        <v>526</v>
      </c>
      <c r="E20" s="26" t="s">
        <v>527</v>
      </c>
      <c r="DI20" s="56" t="s">
        <v>432</v>
      </c>
    </row>
    <row r="21" spans="1:113" x14ac:dyDescent="0.25">
      <c r="A21" t="str">
        <f t="shared" si="0"/>
        <v>Corse_20</v>
      </c>
      <c r="B21" s="12" t="s">
        <v>256</v>
      </c>
      <c r="C21" s="12" t="s">
        <v>255</v>
      </c>
      <c r="D21" s="26" t="s">
        <v>526</v>
      </c>
      <c r="E21" s="26" t="s">
        <v>527</v>
      </c>
      <c r="DI21" s="26" t="s">
        <v>434</v>
      </c>
    </row>
    <row r="22" spans="1:113" x14ac:dyDescent="0.25">
      <c r="A22" t="str">
        <f t="shared" si="0"/>
        <v>Corse_du_Sud_2A</v>
      </c>
      <c r="B22" s="12" t="s">
        <v>257</v>
      </c>
      <c r="C22" s="12" t="s">
        <v>1360</v>
      </c>
      <c r="D22" s="26" t="s">
        <v>526</v>
      </c>
      <c r="E22" s="26" t="s">
        <v>527</v>
      </c>
      <c r="DI22" s="56" t="s">
        <v>436</v>
      </c>
    </row>
    <row r="23" spans="1:113" x14ac:dyDescent="0.25">
      <c r="A23" t="str">
        <f t="shared" si="0"/>
        <v>Haute_Corse_2B</v>
      </c>
      <c r="B23" s="12" t="s">
        <v>289</v>
      </c>
      <c r="C23" s="12" t="s">
        <v>1361</v>
      </c>
      <c r="D23" s="26" t="s">
        <v>526</v>
      </c>
      <c r="E23" s="26" t="s">
        <v>527</v>
      </c>
      <c r="DI23" s="26" t="s">
        <v>438</v>
      </c>
    </row>
    <row r="24" spans="1:113" x14ac:dyDescent="0.25">
      <c r="A24" t="str">
        <f t="shared" si="0"/>
        <v>Côte_d_Or_21</v>
      </c>
      <c r="B24" s="12" t="s">
        <v>260</v>
      </c>
      <c r="C24" s="12" t="s">
        <v>1364</v>
      </c>
      <c r="D24" s="26" t="s">
        <v>526</v>
      </c>
      <c r="E24" s="26" t="s">
        <v>527</v>
      </c>
      <c r="DI24" s="56" t="s">
        <v>440</v>
      </c>
    </row>
    <row r="25" spans="1:113" x14ac:dyDescent="0.25">
      <c r="A25" t="str">
        <f t="shared" si="0"/>
        <v>Côtes_d_Armor_22</v>
      </c>
      <c r="B25" s="12" t="s">
        <v>261</v>
      </c>
      <c r="C25" s="12" t="s">
        <v>1363</v>
      </c>
      <c r="D25" s="26" t="s">
        <v>526</v>
      </c>
      <c r="E25" s="26" t="s">
        <v>527</v>
      </c>
      <c r="DI25" s="26" t="s">
        <v>442</v>
      </c>
    </row>
    <row r="26" spans="1:113" x14ac:dyDescent="0.25">
      <c r="A26" t="str">
        <f t="shared" si="0"/>
        <v>Creuse_23</v>
      </c>
      <c r="B26" s="12" t="s">
        <v>259</v>
      </c>
      <c r="C26" s="12" t="s">
        <v>258</v>
      </c>
      <c r="D26" s="26" t="s">
        <v>526</v>
      </c>
      <c r="E26" s="26" t="s">
        <v>527</v>
      </c>
      <c r="DI26" s="26" t="s">
        <v>444</v>
      </c>
    </row>
    <row r="27" spans="1:113" x14ac:dyDescent="0.25">
      <c r="A27" t="str">
        <f t="shared" si="0"/>
        <v>Dordogne_24</v>
      </c>
      <c r="B27" s="12" t="s">
        <v>264</v>
      </c>
      <c r="C27" s="12" t="s">
        <v>263</v>
      </c>
      <c r="D27" s="26" t="s">
        <v>526</v>
      </c>
      <c r="E27" s="26" t="s">
        <v>527</v>
      </c>
      <c r="DI27" s="26" t="s">
        <v>446</v>
      </c>
    </row>
    <row r="28" spans="1:113" x14ac:dyDescent="0.25">
      <c r="A28" t="str">
        <f t="shared" si="0"/>
        <v>Doubs_25</v>
      </c>
      <c r="B28" s="12" t="s">
        <v>266</v>
      </c>
      <c r="C28" s="12" t="s">
        <v>265</v>
      </c>
      <c r="D28" s="26" t="s">
        <v>526</v>
      </c>
      <c r="E28" s="26" t="s">
        <v>527</v>
      </c>
      <c r="DI28" s="26" t="s">
        <v>448</v>
      </c>
    </row>
    <row r="29" spans="1:113" x14ac:dyDescent="0.25">
      <c r="A29" t="str">
        <f t="shared" si="0"/>
        <v>Drôme_26</v>
      </c>
      <c r="B29" s="12" t="s">
        <v>268</v>
      </c>
      <c r="C29" s="12" t="s">
        <v>267</v>
      </c>
      <c r="D29" s="26" t="s">
        <v>526</v>
      </c>
      <c r="E29" s="26" t="s">
        <v>527</v>
      </c>
      <c r="DI29" s="26" t="s">
        <v>450</v>
      </c>
    </row>
    <row r="30" spans="1:113" x14ac:dyDescent="0.25">
      <c r="A30" t="str">
        <f t="shared" si="0"/>
        <v>Eure_27</v>
      </c>
      <c r="B30" s="12" t="s">
        <v>274</v>
      </c>
      <c r="C30" s="12" t="s">
        <v>273</v>
      </c>
      <c r="D30" s="26" t="s">
        <v>526</v>
      </c>
      <c r="E30" s="26" t="s">
        <v>527</v>
      </c>
      <c r="DI30" s="56" t="s">
        <v>452</v>
      </c>
    </row>
    <row r="31" spans="1:113" x14ac:dyDescent="0.25">
      <c r="A31" t="str">
        <f t="shared" si="0"/>
        <v>Eure_et_Loir_28</v>
      </c>
      <c r="B31" s="12" t="s">
        <v>275</v>
      </c>
      <c r="C31" s="12" t="s">
        <v>1362</v>
      </c>
      <c r="D31" s="26" t="s">
        <v>526</v>
      </c>
      <c r="E31" s="26" t="s">
        <v>527</v>
      </c>
      <c r="DI31" s="26" t="s">
        <v>454</v>
      </c>
    </row>
    <row r="32" spans="1:113" x14ac:dyDescent="0.25">
      <c r="A32" t="str">
        <f t="shared" si="0"/>
        <v>Finistère_29</v>
      </c>
      <c r="B32" s="12" t="s">
        <v>277</v>
      </c>
      <c r="C32" s="12" t="s">
        <v>276</v>
      </c>
      <c r="D32" s="26" t="s">
        <v>526</v>
      </c>
      <c r="E32" s="26" t="s">
        <v>527</v>
      </c>
      <c r="DI32" s="56" t="s">
        <v>456</v>
      </c>
    </row>
    <row r="33" spans="1:113" x14ac:dyDescent="0.25">
      <c r="A33" t="str">
        <f t="shared" si="0"/>
        <v>Gard_30</v>
      </c>
      <c r="B33" s="12" t="s">
        <v>279</v>
      </c>
      <c r="C33" s="12" t="s">
        <v>278</v>
      </c>
      <c r="D33" s="26" t="s">
        <v>526</v>
      </c>
      <c r="E33" s="26" t="s">
        <v>527</v>
      </c>
      <c r="DI33" s="56" t="s">
        <v>458</v>
      </c>
    </row>
    <row r="34" spans="1:113" x14ac:dyDescent="0.25">
      <c r="A34" t="str">
        <f t="shared" si="0"/>
        <v>Haute_Garonne_31</v>
      </c>
      <c r="B34" s="12" t="s">
        <v>290</v>
      </c>
      <c r="C34" s="12" t="s">
        <v>1365</v>
      </c>
      <c r="D34" s="26" t="s">
        <v>526</v>
      </c>
      <c r="E34" s="26" t="s">
        <v>527</v>
      </c>
      <c r="DI34" s="26" t="s">
        <v>460</v>
      </c>
    </row>
    <row r="35" spans="1:113" x14ac:dyDescent="0.25">
      <c r="A35" t="str">
        <f t="shared" si="0"/>
        <v>Gers_32</v>
      </c>
      <c r="B35" s="12" t="s">
        <v>281</v>
      </c>
      <c r="C35" s="12" t="s">
        <v>280</v>
      </c>
      <c r="D35" s="26" t="s">
        <v>526</v>
      </c>
      <c r="E35" s="26" t="s">
        <v>527</v>
      </c>
      <c r="DI35" s="26" t="s">
        <v>462</v>
      </c>
    </row>
    <row r="36" spans="1:113" x14ac:dyDescent="0.25">
      <c r="A36" t="str">
        <f t="shared" si="0"/>
        <v>Gironde_33</v>
      </c>
      <c r="B36" s="12" t="s">
        <v>283</v>
      </c>
      <c r="C36" s="12" t="s">
        <v>282</v>
      </c>
      <c r="D36" s="26" t="s">
        <v>526</v>
      </c>
      <c r="E36" s="26" t="s">
        <v>527</v>
      </c>
      <c r="DI36" s="26" t="s">
        <v>464</v>
      </c>
    </row>
    <row r="37" spans="1:113" x14ac:dyDescent="0.25">
      <c r="A37" t="str">
        <f t="shared" si="0"/>
        <v>Hérault_34</v>
      </c>
      <c r="B37" s="12" t="s">
        <v>300</v>
      </c>
      <c r="C37" s="12" t="s">
        <v>299</v>
      </c>
      <c r="D37" s="26" t="s">
        <v>526</v>
      </c>
      <c r="E37" s="26" t="s">
        <v>527</v>
      </c>
      <c r="DI37" s="56" t="s">
        <v>466</v>
      </c>
    </row>
    <row r="38" spans="1:113" x14ac:dyDescent="0.25">
      <c r="A38" t="str">
        <f t="shared" si="0"/>
        <v>Ille_et_Vilaine_35</v>
      </c>
      <c r="B38" s="12" t="s">
        <v>301</v>
      </c>
      <c r="C38" s="12" t="s">
        <v>1366</v>
      </c>
      <c r="D38" s="26" t="s">
        <v>526</v>
      </c>
      <c r="E38" s="26" t="s">
        <v>527</v>
      </c>
      <c r="DI38" s="56" t="s">
        <v>468</v>
      </c>
    </row>
    <row r="39" spans="1:113" x14ac:dyDescent="0.25">
      <c r="A39" t="str">
        <f t="shared" si="0"/>
        <v>Indre_36</v>
      </c>
      <c r="B39" s="12" t="s">
        <v>303</v>
      </c>
      <c r="C39" s="12" t="s">
        <v>302</v>
      </c>
      <c r="D39" s="26" t="s">
        <v>526</v>
      </c>
      <c r="E39" s="26" t="s">
        <v>527</v>
      </c>
      <c r="DI39" s="26" t="s">
        <v>470</v>
      </c>
    </row>
    <row r="40" spans="1:113" x14ac:dyDescent="0.25">
      <c r="A40" t="str">
        <f t="shared" si="0"/>
        <v>Indre_et_Loire_37</v>
      </c>
      <c r="B40" s="12" t="s">
        <v>304</v>
      </c>
      <c r="C40" s="12" t="s">
        <v>1367</v>
      </c>
      <c r="D40" s="26" t="s">
        <v>526</v>
      </c>
      <c r="E40" s="26" t="s">
        <v>527</v>
      </c>
      <c r="DI40" s="26" t="s">
        <v>472</v>
      </c>
    </row>
    <row r="41" spans="1:113" x14ac:dyDescent="0.25">
      <c r="A41" t="str">
        <f t="shared" si="0"/>
        <v>Isère_38</v>
      </c>
      <c r="B41" s="12" t="s">
        <v>306</v>
      </c>
      <c r="C41" s="12" t="s">
        <v>305</v>
      </c>
      <c r="D41" s="26" t="s">
        <v>526</v>
      </c>
      <c r="E41" s="26" t="s">
        <v>527</v>
      </c>
      <c r="DI41" s="56" t="s">
        <v>474</v>
      </c>
    </row>
    <row r="42" spans="1:113" x14ac:dyDescent="0.25">
      <c r="A42" t="str">
        <f t="shared" si="0"/>
        <v>Jura_39</v>
      </c>
      <c r="B42" s="12" t="s">
        <v>308</v>
      </c>
      <c r="C42" s="12" t="s">
        <v>307</v>
      </c>
      <c r="D42" s="26" t="s">
        <v>526</v>
      </c>
      <c r="E42" s="26" t="s">
        <v>527</v>
      </c>
      <c r="DI42" s="26" t="s">
        <v>476</v>
      </c>
    </row>
    <row r="43" spans="1:113" x14ac:dyDescent="0.25">
      <c r="A43" t="str">
        <f t="shared" si="0"/>
        <v>Landes_40</v>
      </c>
      <c r="B43" s="12" t="s">
        <v>311</v>
      </c>
      <c r="C43" s="12" t="s">
        <v>310</v>
      </c>
      <c r="D43" s="26" t="s">
        <v>526</v>
      </c>
      <c r="E43" s="26" t="s">
        <v>527</v>
      </c>
      <c r="DI43" s="26" t="s">
        <v>478</v>
      </c>
    </row>
    <row r="44" spans="1:113" x14ac:dyDescent="0.25">
      <c r="A44" t="str">
        <f t="shared" si="0"/>
        <v>Loir_et_Cher_41</v>
      </c>
      <c r="B44" s="12" t="s">
        <v>312</v>
      </c>
      <c r="C44" s="12" t="s">
        <v>1368</v>
      </c>
      <c r="D44" s="26" t="s">
        <v>526</v>
      </c>
      <c r="E44" s="26" t="s">
        <v>527</v>
      </c>
      <c r="DI44" s="26" t="s">
        <v>479</v>
      </c>
    </row>
    <row r="45" spans="1:113" x14ac:dyDescent="0.25">
      <c r="A45" t="str">
        <f t="shared" si="0"/>
        <v>Loire_42</v>
      </c>
      <c r="B45" s="12" t="s">
        <v>314</v>
      </c>
      <c r="C45" s="12" t="s">
        <v>313</v>
      </c>
      <c r="D45" s="26" t="s">
        <v>526</v>
      </c>
      <c r="E45" s="26" t="s">
        <v>527</v>
      </c>
      <c r="DI45" s="56" t="s">
        <v>1288</v>
      </c>
    </row>
    <row r="46" spans="1:113" x14ac:dyDescent="0.25">
      <c r="A46" t="str">
        <f t="shared" si="0"/>
        <v>Haute_Loire_43</v>
      </c>
      <c r="B46" s="12" t="s">
        <v>291</v>
      </c>
      <c r="C46" s="12" t="s">
        <v>1369</v>
      </c>
      <c r="D46" s="26" t="s">
        <v>526</v>
      </c>
      <c r="E46" s="26" t="s">
        <v>527</v>
      </c>
      <c r="DI46" s="26" t="s">
        <v>482</v>
      </c>
    </row>
    <row r="47" spans="1:113" x14ac:dyDescent="0.25">
      <c r="A47" t="str">
        <f t="shared" si="0"/>
        <v>Loire_Atlantique_44</v>
      </c>
      <c r="B47" s="12" t="s">
        <v>315</v>
      </c>
      <c r="C47" s="12" t="s">
        <v>1370</v>
      </c>
      <c r="D47" s="26" t="s">
        <v>526</v>
      </c>
      <c r="E47" s="26" t="s">
        <v>527</v>
      </c>
      <c r="DI47" s="26" t="s">
        <v>484</v>
      </c>
    </row>
    <row r="48" spans="1:113" x14ac:dyDescent="0.25">
      <c r="A48" t="str">
        <f t="shared" si="0"/>
        <v>Loiret_45</v>
      </c>
      <c r="B48" s="12" t="s">
        <v>317</v>
      </c>
      <c r="C48" s="12" t="s">
        <v>316</v>
      </c>
      <c r="D48" s="26" t="s">
        <v>526</v>
      </c>
      <c r="E48" s="26" t="s">
        <v>527</v>
      </c>
      <c r="DI48" s="26" t="s">
        <v>486</v>
      </c>
    </row>
    <row r="49" spans="1:113" x14ac:dyDescent="0.25">
      <c r="A49" t="str">
        <f t="shared" si="0"/>
        <v>Lot_46</v>
      </c>
      <c r="B49" s="12" t="s">
        <v>319</v>
      </c>
      <c r="C49" s="12" t="s">
        <v>318</v>
      </c>
      <c r="D49" s="26" t="s">
        <v>526</v>
      </c>
      <c r="E49" s="26" t="s">
        <v>527</v>
      </c>
      <c r="DI49" s="26" t="s">
        <v>488</v>
      </c>
    </row>
    <row r="50" spans="1:113" x14ac:dyDescent="0.25">
      <c r="A50" t="str">
        <f t="shared" si="0"/>
        <v>Lot_et_Garonne_47</v>
      </c>
      <c r="B50" s="12" t="s">
        <v>320</v>
      </c>
      <c r="C50" s="12" t="s">
        <v>1371</v>
      </c>
      <c r="D50" s="26" t="s">
        <v>526</v>
      </c>
      <c r="E50" s="26" t="s">
        <v>527</v>
      </c>
      <c r="DI50" s="26" t="s">
        <v>490</v>
      </c>
    </row>
    <row r="51" spans="1:113" x14ac:dyDescent="0.25">
      <c r="A51" t="str">
        <f t="shared" si="0"/>
        <v>Lozère_48</v>
      </c>
      <c r="B51" s="12" t="s">
        <v>322</v>
      </c>
      <c r="C51" s="12" t="s">
        <v>321</v>
      </c>
      <c r="D51" s="26" t="s">
        <v>526</v>
      </c>
      <c r="E51" s="26" t="s">
        <v>527</v>
      </c>
      <c r="DI51" s="26" t="s">
        <v>492</v>
      </c>
    </row>
    <row r="52" spans="1:113" x14ac:dyDescent="0.25">
      <c r="A52" t="str">
        <f t="shared" si="0"/>
        <v>Maine_et_Loire_49</v>
      </c>
      <c r="B52" s="12" t="s">
        <v>323</v>
      </c>
      <c r="C52" s="12" t="s">
        <v>1372</v>
      </c>
      <c r="D52" s="26" t="s">
        <v>526</v>
      </c>
      <c r="E52" s="26" t="s">
        <v>527</v>
      </c>
      <c r="DI52" s="26" t="s">
        <v>494</v>
      </c>
    </row>
    <row r="53" spans="1:113" x14ac:dyDescent="0.25">
      <c r="A53" t="str">
        <f t="shared" si="0"/>
        <v>Manche_50</v>
      </c>
      <c r="B53" s="12" t="s">
        <v>325</v>
      </c>
      <c r="C53" s="12" t="s">
        <v>324</v>
      </c>
      <c r="D53" s="26" t="s">
        <v>526</v>
      </c>
      <c r="E53" s="26" t="s">
        <v>527</v>
      </c>
      <c r="DI53" s="26" t="s">
        <v>496</v>
      </c>
    </row>
    <row r="54" spans="1:113" x14ac:dyDescent="0.25">
      <c r="A54" t="str">
        <f t="shared" si="0"/>
        <v>Marne_51</v>
      </c>
      <c r="B54" s="12" t="s">
        <v>327</v>
      </c>
      <c r="C54" s="12" t="s">
        <v>326</v>
      </c>
      <c r="D54" s="26" t="s">
        <v>526</v>
      </c>
      <c r="E54" s="26" t="s">
        <v>527</v>
      </c>
      <c r="DI54" s="26" t="s">
        <v>498</v>
      </c>
    </row>
    <row r="55" spans="1:113" x14ac:dyDescent="0.25">
      <c r="A55" t="str">
        <f t="shared" si="0"/>
        <v>Haute_Marne_52</v>
      </c>
      <c r="B55" s="12" t="s">
        <v>292</v>
      </c>
      <c r="C55" s="12" t="s">
        <v>1373</v>
      </c>
      <c r="D55" s="26" t="s">
        <v>526</v>
      </c>
      <c r="E55" s="26" t="s">
        <v>527</v>
      </c>
      <c r="DI55" s="56" t="s">
        <v>500</v>
      </c>
    </row>
    <row r="56" spans="1:113" x14ac:dyDescent="0.25">
      <c r="A56" t="str">
        <f t="shared" si="0"/>
        <v>Mayenne_53</v>
      </c>
      <c r="B56" s="12" t="s">
        <v>331</v>
      </c>
      <c r="C56" s="12" t="s">
        <v>330</v>
      </c>
      <c r="D56" s="26" t="s">
        <v>526</v>
      </c>
      <c r="E56" s="26" t="s">
        <v>527</v>
      </c>
      <c r="DI56" s="26" t="s">
        <v>502</v>
      </c>
    </row>
    <row r="57" spans="1:113" x14ac:dyDescent="0.25">
      <c r="A57" t="str">
        <f t="shared" si="0"/>
        <v>Meurthe_et_Moselle_54</v>
      </c>
      <c r="B57" s="12" t="s">
        <v>336</v>
      </c>
      <c r="C57" s="12" t="s">
        <v>1374</v>
      </c>
      <c r="D57" s="26" t="s">
        <v>526</v>
      </c>
      <c r="E57" s="26" t="s">
        <v>527</v>
      </c>
      <c r="DI57" s="26" t="s">
        <v>504</v>
      </c>
    </row>
    <row r="58" spans="1:113" x14ac:dyDescent="0.25">
      <c r="A58" t="str">
        <f t="shared" si="0"/>
        <v>Meuse_55</v>
      </c>
      <c r="B58" s="12" t="s">
        <v>338</v>
      </c>
      <c r="C58" s="12" t="s">
        <v>337</v>
      </c>
      <c r="D58" s="26" t="s">
        <v>526</v>
      </c>
      <c r="E58" s="26" t="s">
        <v>527</v>
      </c>
      <c r="DI58" s="26" t="s">
        <v>506</v>
      </c>
    </row>
    <row r="59" spans="1:113" x14ac:dyDescent="0.25">
      <c r="A59" t="str">
        <f t="shared" si="0"/>
        <v>Morbihan_56</v>
      </c>
      <c r="B59" s="12" t="s">
        <v>340</v>
      </c>
      <c r="C59" s="12" t="s">
        <v>339</v>
      </c>
      <c r="D59" s="26" t="s">
        <v>526</v>
      </c>
      <c r="E59" s="26" t="s">
        <v>527</v>
      </c>
      <c r="DI59" s="26" t="s">
        <v>508</v>
      </c>
    </row>
    <row r="60" spans="1:113" x14ac:dyDescent="0.25">
      <c r="A60" t="str">
        <f t="shared" si="0"/>
        <v>Moselle_57</v>
      </c>
      <c r="B60" s="12" t="s">
        <v>342</v>
      </c>
      <c r="C60" s="12" t="s">
        <v>341</v>
      </c>
      <c r="D60" s="26" t="s">
        <v>526</v>
      </c>
      <c r="E60" s="26" t="s">
        <v>527</v>
      </c>
      <c r="DI60" s="26" t="s">
        <v>510</v>
      </c>
    </row>
    <row r="61" spans="1:113" x14ac:dyDescent="0.25">
      <c r="A61" t="str">
        <f t="shared" si="0"/>
        <v>Nièvre_58</v>
      </c>
      <c r="B61" s="12" t="s">
        <v>344</v>
      </c>
      <c r="C61" s="12" t="s">
        <v>343</v>
      </c>
      <c r="D61" s="26" t="s">
        <v>526</v>
      </c>
      <c r="E61" s="26" t="s">
        <v>527</v>
      </c>
      <c r="DI61" s="26" t="s">
        <v>512</v>
      </c>
    </row>
    <row r="62" spans="1:113" x14ac:dyDescent="0.25">
      <c r="A62" t="str">
        <f t="shared" si="0"/>
        <v>Nord_59</v>
      </c>
      <c r="B62" s="12" t="s">
        <v>346</v>
      </c>
      <c r="C62" s="12" t="s">
        <v>345</v>
      </c>
      <c r="D62" s="26" t="s">
        <v>526</v>
      </c>
      <c r="E62" s="26" t="s">
        <v>527</v>
      </c>
      <c r="DI62" s="26" t="s">
        <v>514</v>
      </c>
    </row>
    <row r="63" spans="1:113" x14ac:dyDescent="0.25">
      <c r="A63" t="str">
        <f t="shared" si="0"/>
        <v>Oise_60</v>
      </c>
      <c r="B63" s="12" t="s">
        <v>349</v>
      </c>
      <c r="C63" s="12" t="s">
        <v>348</v>
      </c>
      <c r="D63" s="26" t="s">
        <v>526</v>
      </c>
      <c r="E63" s="26" t="s">
        <v>527</v>
      </c>
      <c r="DI63" s="26" t="s">
        <v>516</v>
      </c>
    </row>
    <row r="64" spans="1:113" x14ac:dyDescent="0.25">
      <c r="A64" t="str">
        <f t="shared" si="0"/>
        <v>Orne_61</v>
      </c>
      <c r="B64" s="12" t="s">
        <v>351</v>
      </c>
      <c r="C64" s="12" t="s">
        <v>350</v>
      </c>
      <c r="D64" s="26" t="s">
        <v>526</v>
      </c>
      <c r="E64" s="26" t="s">
        <v>527</v>
      </c>
      <c r="DI64" s="26" t="s">
        <v>518</v>
      </c>
    </row>
    <row r="65" spans="1:113" x14ac:dyDescent="0.25">
      <c r="A65" t="str">
        <f t="shared" si="0"/>
        <v>Pas_de_Calais_62</v>
      </c>
      <c r="B65" s="12" t="s">
        <v>354</v>
      </c>
      <c r="C65" s="12" t="s">
        <v>1375</v>
      </c>
      <c r="D65" s="26" t="s">
        <v>526</v>
      </c>
      <c r="E65" s="26" t="s">
        <v>527</v>
      </c>
      <c r="DI65" s="26" t="s">
        <v>520</v>
      </c>
    </row>
    <row r="66" spans="1:113" x14ac:dyDescent="0.25">
      <c r="A66" t="str">
        <f t="shared" si="0"/>
        <v>Puy_de_Dôme_63</v>
      </c>
      <c r="B66" s="12" t="s">
        <v>356</v>
      </c>
      <c r="C66" s="12" t="s">
        <v>1376</v>
      </c>
      <c r="D66" s="26" t="s">
        <v>526</v>
      </c>
      <c r="E66" s="26" t="s">
        <v>527</v>
      </c>
      <c r="DI66" s="56" t="s">
        <v>522</v>
      </c>
    </row>
    <row r="67" spans="1:113" x14ac:dyDescent="0.25">
      <c r="A67" t="str">
        <f t="shared" ref="A67:A130" si="1">CONCATENATE(C67,"_",B67)</f>
        <v>Pyrénées_Atlantiques_64</v>
      </c>
      <c r="B67" s="12" t="s">
        <v>357</v>
      </c>
      <c r="C67" s="12" t="s">
        <v>1377</v>
      </c>
      <c r="D67" s="26" t="s">
        <v>526</v>
      </c>
      <c r="E67" s="26" t="s">
        <v>527</v>
      </c>
      <c r="DI67" s="26" t="s">
        <v>524</v>
      </c>
    </row>
    <row r="68" spans="1:113" x14ac:dyDescent="0.25">
      <c r="A68" t="str">
        <f t="shared" si="1"/>
        <v>Hautes_Pyrénées_65</v>
      </c>
      <c r="B68" s="12" t="s">
        <v>297</v>
      </c>
      <c r="C68" s="12" t="s">
        <v>1378</v>
      </c>
      <c r="D68" s="26" t="s">
        <v>526</v>
      </c>
      <c r="E68" s="26" t="s">
        <v>527</v>
      </c>
      <c r="DI68" s="26" t="s">
        <v>528</v>
      </c>
    </row>
    <row r="69" spans="1:113" x14ac:dyDescent="0.25">
      <c r="A69" t="str">
        <f t="shared" si="1"/>
        <v>Pyrénées_Orientales_66</v>
      </c>
      <c r="B69" s="12" t="s">
        <v>358</v>
      </c>
      <c r="C69" s="12" t="s">
        <v>1379</v>
      </c>
      <c r="D69" s="26" t="s">
        <v>526</v>
      </c>
      <c r="E69" s="26" t="s">
        <v>527</v>
      </c>
      <c r="DI69" s="56" t="s">
        <v>530</v>
      </c>
    </row>
    <row r="70" spans="1:113" x14ac:dyDescent="0.25">
      <c r="A70" t="str">
        <f t="shared" si="1"/>
        <v>Bas_Rhin_67</v>
      </c>
      <c r="B70" s="12" t="s">
        <v>242</v>
      </c>
      <c r="C70" s="12" t="s">
        <v>1380</v>
      </c>
      <c r="D70" s="26" t="s">
        <v>526</v>
      </c>
      <c r="E70" s="26" t="s">
        <v>527</v>
      </c>
      <c r="DI70" s="56" t="s">
        <v>532</v>
      </c>
    </row>
    <row r="71" spans="1:113" x14ac:dyDescent="0.25">
      <c r="A71" t="str">
        <f t="shared" si="1"/>
        <v>Haut_Rhin_68</v>
      </c>
      <c r="B71" s="12" t="s">
        <v>288</v>
      </c>
      <c r="C71" s="12" t="s">
        <v>1381</v>
      </c>
      <c r="D71" s="26" t="s">
        <v>526</v>
      </c>
      <c r="E71" s="26" t="s">
        <v>527</v>
      </c>
      <c r="DI71" s="26" t="s">
        <v>534</v>
      </c>
    </row>
    <row r="72" spans="1:113" x14ac:dyDescent="0.25">
      <c r="A72" t="str">
        <f t="shared" si="1"/>
        <v>Rhône_69</v>
      </c>
      <c r="B72" s="12" t="s">
        <v>360</v>
      </c>
      <c r="C72" s="12" t="s">
        <v>359</v>
      </c>
      <c r="D72" s="26" t="s">
        <v>526</v>
      </c>
      <c r="E72" s="26" t="s">
        <v>527</v>
      </c>
      <c r="DI72" s="26" t="s">
        <v>536</v>
      </c>
    </row>
    <row r="73" spans="1:113" x14ac:dyDescent="0.25">
      <c r="A73" t="str">
        <f t="shared" si="1"/>
        <v>Haute_Saône_70</v>
      </c>
      <c r="B73" s="12" t="s">
        <v>294</v>
      </c>
      <c r="C73" s="12" t="s">
        <v>1382</v>
      </c>
      <c r="D73" s="26" t="s">
        <v>526</v>
      </c>
      <c r="E73" s="26" t="s">
        <v>527</v>
      </c>
      <c r="DI73" s="56" t="s">
        <v>538</v>
      </c>
    </row>
    <row r="74" spans="1:113" x14ac:dyDescent="0.25">
      <c r="A74" t="str">
        <f t="shared" si="1"/>
        <v>Saône_et_Loire_71</v>
      </c>
      <c r="B74" s="12" t="s">
        <v>365</v>
      </c>
      <c r="C74" s="12" t="s">
        <v>1383</v>
      </c>
      <c r="D74" s="26" t="s">
        <v>526</v>
      </c>
      <c r="E74" s="26" t="s">
        <v>527</v>
      </c>
      <c r="DI74" s="26" t="s">
        <v>540</v>
      </c>
    </row>
    <row r="75" spans="1:113" x14ac:dyDescent="0.25">
      <c r="A75" t="str">
        <f t="shared" si="1"/>
        <v>Sarthe_72</v>
      </c>
      <c r="B75" s="12" t="s">
        <v>362</v>
      </c>
      <c r="C75" s="12" t="s">
        <v>361</v>
      </c>
      <c r="D75" s="26" t="s">
        <v>526</v>
      </c>
      <c r="E75" s="26" t="s">
        <v>527</v>
      </c>
      <c r="DI75" s="56" t="s">
        <v>542</v>
      </c>
    </row>
    <row r="76" spans="1:113" x14ac:dyDescent="0.25">
      <c r="A76" t="str">
        <f t="shared" si="1"/>
        <v>Savoie_73</v>
      </c>
      <c r="B76" s="12" t="s">
        <v>364</v>
      </c>
      <c r="C76" s="12" t="s">
        <v>363</v>
      </c>
      <c r="D76" s="26" t="s">
        <v>526</v>
      </c>
      <c r="E76" s="26" t="s">
        <v>527</v>
      </c>
      <c r="DI76" s="56" t="s">
        <v>544</v>
      </c>
    </row>
    <row r="77" spans="1:113" x14ac:dyDescent="0.25">
      <c r="A77" t="str">
        <f t="shared" si="1"/>
        <v>Haute_Savoie_74</v>
      </c>
      <c r="B77" s="12" t="s">
        <v>293</v>
      </c>
      <c r="C77" s="12" t="s">
        <v>1384</v>
      </c>
      <c r="D77" s="26" t="s">
        <v>526</v>
      </c>
      <c r="E77" s="26" t="s">
        <v>527</v>
      </c>
      <c r="DI77" s="56" t="s">
        <v>546</v>
      </c>
    </row>
    <row r="78" spans="1:113" x14ac:dyDescent="0.25">
      <c r="A78" t="str">
        <f t="shared" si="1"/>
        <v>Paris_75</v>
      </c>
      <c r="B78" s="12" t="s">
        <v>353</v>
      </c>
      <c r="C78" s="12" t="s">
        <v>352</v>
      </c>
      <c r="D78" s="26" t="s">
        <v>526</v>
      </c>
      <c r="E78" s="26" t="s">
        <v>527</v>
      </c>
      <c r="DI78" s="56" t="s">
        <v>548</v>
      </c>
    </row>
    <row r="79" spans="1:113" x14ac:dyDescent="0.25">
      <c r="A79" t="str">
        <f t="shared" si="1"/>
        <v>Seine_Maritime_76</v>
      </c>
      <c r="B79" s="12" t="s">
        <v>366</v>
      </c>
      <c r="C79" s="12" t="s">
        <v>1385</v>
      </c>
      <c r="D79" s="26" t="s">
        <v>526</v>
      </c>
      <c r="E79" s="26" t="s">
        <v>527</v>
      </c>
      <c r="DI79" s="56" t="s">
        <v>1287</v>
      </c>
    </row>
    <row r="80" spans="1:113" x14ac:dyDescent="0.25">
      <c r="A80" t="str">
        <f t="shared" si="1"/>
        <v>Seine_et_Marne_77</v>
      </c>
      <c r="B80" s="12" t="s">
        <v>368</v>
      </c>
      <c r="C80" s="12" t="s">
        <v>1386</v>
      </c>
      <c r="D80" s="26" t="s">
        <v>526</v>
      </c>
      <c r="E80" s="26" t="s">
        <v>527</v>
      </c>
      <c r="DI80" s="26" t="s">
        <v>551</v>
      </c>
    </row>
    <row r="81" spans="1:113" x14ac:dyDescent="0.25">
      <c r="A81" t="str">
        <f t="shared" si="1"/>
        <v>Yvelines_78</v>
      </c>
      <c r="B81" s="12" t="s">
        <v>393</v>
      </c>
      <c r="C81" s="12" t="s">
        <v>392</v>
      </c>
      <c r="D81" s="26" t="s">
        <v>526</v>
      </c>
      <c r="E81" s="26" t="s">
        <v>527</v>
      </c>
      <c r="DI81" s="26" t="s">
        <v>553</v>
      </c>
    </row>
    <row r="82" spans="1:113" x14ac:dyDescent="0.25">
      <c r="A82" t="str">
        <f t="shared" si="1"/>
        <v>Deux_Sèvres_79</v>
      </c>
      <c r="B82" s="12" t="s">
        <v>262</v>
      </c>
      <c r="C82" s="12" t="s">
        <v>1387</v>
      </c>
      <c r="D82" s="26" t="s">
        <v>526</v>
      </c>
      <c r="E82" s="26" t="s">
        <v>527</v>
      </c>
      <c r="DI82" s="26" t="s">
        <v>555</v>
      </c>
    </row>
    <row r="83" spans="1:113" x14ac:dyDescent="0.25">
      <c r="A83" t="str">
        <f t="shared" si="1"/>
        <v>Somme_80</v>
      </c>
      <c r="B83" s="12" t="s">
        <v>370</v>
      </c>
      <c r="C83" s="12" t="s">
        <v>369</v>
      </c>
      <c r="D83" s="26" t="s">
        <v>526</v>
      </c>
      <c r="E83" s="26" t="s">
        <v>527</v>
      </c>
      <c r="DI83" s="26" t="s">
        <v>557</v>
      </c>
    </row>
    <row r="84" spans="1:113" x14ac:dyDescent="0.25">
      <c r="A84" t="str">
        <f t="shared" si="1"/>
        <v>Tarn_81</v>
      </c>
      <c r="B84" s="12" t="s">
        <v>373</v>
      </c>
      <c r="C84" s="12" t="s">
        <v>372</v>
      </c>
      <c r="D84" s="26" t="s">
        <v>526</v>
      </c>
      <c r="E84" s="26" t="s">
        <v>527</v>
      </c>
      <c r="DI84" s="26" t="s">
        <v>559</v>
      </c>
    </row>
    <row r="85" spans="1:113" x14ac:dyDescent="0.25">
      <c r="A85" t="str">
        <f t="shared" si="1"/>
        <v>Tarn_et_Garonne_82</v>
      </c>
      <c r="B85" s="12" t="s">
        <v>374</v>
      </c>
      <c r="C85" s="12" t="s">
        <v>1388</v>
      </c>
      <c r="D85" s="26" t="s">
        <v>526</v>
      </c>
      <c r="E85" s="26" t="s">
        <v>527</v>
      </c>
      <c r="DI85" s="26" t="s">
        <v>561</v>
      </c>
    </row>
    <row r="86" spans="1:113" x14ac:dyDescent="0.25">
      <c r="A86" t="str">
        <f t="shared" si="1"/>
        <v>Var_83</v>
      </c>
      <c r="B86" s="12" t="s">
        <v>379</v>
      </c>
      <c r="C86" s="12" t="s">
        <v>378</v>
      </c>
      <c r="D86" s="26" t="s">
        <v>526</v>
      </c>
      <c r="E86" s="26" t="s">
        <v>527</v>
      </c>
      <c r="DI86" s="26" t="s">
        <v>563</v>
      </c>
    </row>
    <row r="87" spans="1:113" x14ac:dyDescent="0.25">
      <c r="A87" t="str">
        <f t="shared" si="1"/>
        <v>Vaucluse_84</v>
      </c>
      <c r="B87" s="12" t="s">
        <v>381</v>
      </c>
      <c r="C87" s="12" t="s">
        <v>380</v>
      </c>
      <c r="D87" s="26" t="s">
        <v>526</v>
      </c>
      <c r="E87" s="26" t="s">
        <v>527</v>
      </c>
      <c r="DI87" s="26" t="s">
        <v>565</v>
      </c>
    </row>
    <row r="88" spans="1:113" x14ac:dyDescent="0.25">
      <c r="A88" t="str">
        <f t="shared" si="1"/>
        <v>Vendée_85</v>
      </c>
      <c r="B88" s="12" t="s">
        <v>383</v>
      </c>
      <c r="C88" s="12" t="s">
        <v>382</v>
      </c>
      <c r="D88" s="26" t="s">
        <v>526</v>
      </c>
      <c r="E88" s="26" t="s">
        <v>527</v>
      </c>
      <c r="DI88" s="26" t="s">
        <v>567</v>
      </c>
    </row>
    <row r="89" spans="1:113" x14ac:dyDescent="0.25">
      <c r="A89" t="str">
        <f t="shared" si="1"/>
        <v>Vienne_86</v>
      </c>
      <c r="B89" s="12" t="s">
        <v>385</v>
      </c>
      <c r="C89" s="12" t="s">
        <v>384</v>
      </c>
      <c r="D89" s="26" t="s">
        <v>526</v>
      </c>
      <c r="E89" s="26" t="s">
        <v>527</v>
      </c>
      <c r="DI89" s="26" t="s">
        <v>569</v>
      </c>
    </row>
    <row r="90" spans="1:113" x14ac:dyDescent="0.25">
      <c r="A90" t="str">
        <f t="shared" si="1"/>
        <v>Haute_Vienne_87</v>
      </c>
      <c r="B90" s="12" t="s">
        <v>295</v>
      </c>
      <c r="C90" s="12" t="s">
        <v>1389</v>
      </c>
      <c r="D90" s="26" t="s">
        <v>526</v>
      </c>
      <c r="E90" s="26" t="s">
        <v>527</v>
      </c>
      <c r="DI90" s="26" t="s">
        <v>571</v>
      </c>
    </row>
    <row r="91" spans="1:113" x14ac:dyDescent="0.25">
      <c r="A91" t="str">
        <f t="shared" si="1"/>
        <v>Vosges_88</v>
      </c>
      <c r="B91" s="12" t="s">
        <v>387</v>
      </c>
      <c r="C91" s="12" t="s">
        <v>386</v>
      </c>
      <c r="D91" s="26" t="s">
        <v>526</v>
      </c>
      <c r="E91" s="26" t="s">
        <v>527</v>
      </c>
      <c r="DI91" s="26" t="s">
        <v>573</v>
      </c>
    </row>
    <row r="92" spans="1:113" x14ac:dyDescent="0.25">
      <c r="A92" t="str">
        <f t="shared" si="1"/>
        <v>Yonne_89</v>
      </c>
      <c r="B92" s="12" t="s">
        <v>391</v>
      </c>
      <c r="C92" s="12" t="s">
        <v>390</v>
      </c>
      <c r="D92" s="26" t="s">
        <v>526</v>
      </c>
      <c r="E92" s="26" t="s">
        <v>527</v>
      </c>
      <c r="DI92" s="26" t="s">
        <v>575</v>
      </c>
    </row>
    <row r="93" spans="1:113" x14ac:dyDescent="0.25">
      <c r="A93" t="str">
        <f t="shared" si="1"/>
        <v>Territoire_de_Belfort_90</v>
      </c>
      <c r="B93" s="12" t="s">
        <v>375</v>
      </c>
      <c r="C93" s="12" t="s">
        <v>1390</v>
      </c>
      <c r="D93" s="26" t="s">
        <v>526</v>
      </c>
      <c r="E93" s="26" t="s">
        <v>527</v>
      </c>
      <c r="DI93" s="56" t="s">
        <v>577</v>
      </c>
    </row>
    <row r="94" spans="1:113" x14ac:dyDescent="0.25">
      <c r="A94" t="str">
        <f t="shared" si="1"/>
        <v>Essonne_91</v>
      </c>
      <c r="B94" s="12" t="s">
        <v>272</v>
      </c>
      <c r="C94" s="12" t="s">
        <v>271</v>
      </c>
      <c r="D94" s="26" t="s">
        <v>526</v>
      </c>
      <c r="E94" s="26" t="s">
        <v>527</v>
      </c>
      <c r="DI94" s="26" t="s">
        <v>579</v>
      </c>
    </row>
    <row r="95" spans="1:113" x14ac:dyDescent="0.25">
      <c r="A95" t="str">
        <f t="shared" si="1"/>
        <v>Hauts_de_Seine_92</v>
      </c>
      <c r="B95" s="12" t="s">
        <v>298</v>
      </c>
      <c r="C95" s="12" t="s">
        <v>1391</v>
      </c>
      <c r="D95" s="26" t="s">
        <v>526</v>
      </c>
      <c r="E95" s="26" t="s">
        <v>527</v>
      </c>
      <c r="DI95" s="26" t="s">
        <v>581</v>
      </c>
    </row>
    <row r="96" spans="1:113" x14ac:dyDescent="0.25">
      <c r="A96" t="str">
        <f t="shared" si="1"/>
        <v>Seine_Saint_Denis_93</v>
      </c>
      <c r="B96" s="12" t="s">
        <v>367</v>
      </c>
      <c r="C96" s="12" t="s">
        <v>1392</v>
      </c>
      <c r="D96" s="26" t="s">
        <v>526</v>
      </c>
      <c r="E96" s="26" t="s">
        <v>527</v>
      </c>
      <c r="DI96" s="26" t="s">
        <v>583</v>
      </c>
    </row>
    <row r="97" spans="1:113" x14ac:dyDescent="0.25">
      <c r="A97" t="str">
        <f t="shared" si="1"/>
        <v>Val_de_Marne_94</v>
      </c>
      <c r="B97" s="12" t="s">
        <v>377</v>
      </c>
      <c r="C97" s="12" t="s">
        <v>1393</v>
      </c>
      <c r="D97" s="26" t="s">
        <v>526</v>
      </c>
      <c r="E97" s="26" t="s">
        <v>527</v>
      </c>
      <c r="DI97" s="26" t="s">
        <v>585</v>
      </c>
    </row>
    <row r="98" spans="1:113" x14ac:dyDescent="0.25">
      <c r="A98" t="str">
        <f t="shared" si="1"/>
        <v>Val_d_Oise_95</v>
      </c>
      <c r="B98" s="12" t="s">
        <v>376</v>
      </c>
      <c r="C98" s="12" t="s">
        <v>1394</v>
      </c>
      <c r="D98" s="26" t="s">
        <v>526</v>
      </c>
      <c r="E98" s="26" t="s">
        <v>527</v>
      </c>
      <c r="DI98" s="56" t="s">
        <v>587</v>
      </c>
    </row>
    <row r="99" spans="1:113" x14ac:dyDescent="0.25">
      <c r="A99" t="str">
        <f t="shared" si="1"/>
        <v>Guadeloupe_971</v>
      </c>
      <c r="B99" s="12" t="s">
        <v>285</v>
      </c>
      <c r="C99" s="12" t="s">
        <v>284</v>
      </c>
      <c r="D99" s="26" t="s">
        <v>526</v>
      </c>
      <c r="E99" s="26" t="s">
        <v>527</v>
      </c>
      <c r="DI99" s="56" t="s">
        <v>589</v>
      </c>
    </row>
    <row r="100" spans="1:113" x14ac:dyDescent="0.25">
      <c r="A100" t="str">
        <f t="shared" si="1"/>
        <v>Martinique_972</v>
      </c>
      <c r="B100" s="12" t="s">
        <v>329</v>
      </c>
      <c r="C100" s="12" t="s">
        <v>328</v>
      </c>
      <c r="D100" s="26" t="s">
        <v>526</v>
      </c>
      <c r="E100" s="26" t="s">
        <v>527</v>
      </c>
      <c r="DI100" s="26" t="s">
        <v>591</v>
      </c>
    </row>
    <row r="101" spans="1:113" x14ac:dyDescent="0.25">
      <c r="A101" t="str">
        <f t="shared" si="1"/>
        <v>Guyane_973</v>
      </c>
      <c r="B101" s="12" t="s">
        <v>287</v>
      </c>
      <c r="C101" s="12" t="s">
        <v>286</v>
      </c>
      <c r="D101" s="26" t="s">
        <v>526</v>
      </c>
      <c r="E101" s="26" t="s">
        <v>527</v>
      </c>
      <c r="DI101" s="26" t="s">
        <v>593</v>
      </c>
    </row>
    <row r="102" spans="1:113" x14ac:dyDescent="0.25">
      <c r="A102" t="str">
        <f t="shared" si="1"/>
        <v>La_Réunion_974</v>
      </c>
      <c r="B102" s="12" t="s">
        <v>309</v>
      </c>
      <c r="C102" s="12" t="s">
        <v>1395</v>
      </c>
      <c r="D102" s="26" t="s">
        <v>526</v>
      </c>
      <c r="E102" s="26" t="s">
        <v>527</v>
      </c>
      <c r="DI102" s="26" t="s">
        <v>595</v>
      </c>
    </row>
    <row r="103" spans="1:113" x14ac:dyDescent="0.25">
      <c r="A103" t="str">
        <f t="shared" si="1"/>
        <v>Saint_pierre_et_miquelon_975</v>
      </c>
      <c r="B103" s="12" t="s">
        <v>371</v>
      </c>
      <c r="C103" s="12" t="s">
        <v>1396</v>
      </c>
      <c r="D103" s="26" t="s">
        <v>526</v>
      </c>
      <c r="E103" s="26" t="s">
        <v>527</v>
      </c>
      <c r="DI103" s="26" t="s">
        <v>597</v>
      </c>
    </row>
    <row r="104" spans="1:113" x14ac:dyDescent="0.25">
      <c r="A104" t="str">
        <f t="shared" si="1"/>
        <v>Mayotte_976</v>
      </c>
      <c r="B104" s="12" t="s">
        <v>335</v>
      </c>
      <c r="C104" s="12" t="s">
        <v>332</v>
      </c>
      <c r="D104" s="26" t="s">
        <v>526</v>
      </c>
      <c r="E104" s="26" t="s">
        <v>527</v>
      </c>
      <c r="DI104" s="26" t="s">
        <v>599</v>
      </c>
    </row>
    <row r="105" spans="1:113" x14ac:dyDescent="0.25">
      <c r="A105" t="str">
        <f t="shared" si="1"/>
        <v>Wallis et futuna_986</v>
      </c>
      <c r="B105" s="12" t="s">
        <v>389</v>
      </c>
      <c r="C105" s="12" t="s">
        <v>388</v>
      </c>
      <c r="D105" s="26" t="s">
        <v>526</v>
      </c>
      <c r="E105" s="26" t="s">
        <v>527</v>
      </c>
      <c r="DI105" s="26" t="s">
        <v>601</v>
      </c>
    </row>
    <row r="106" spans="1:113" x14ac:dyDescent="0.25">
      <c r="A106" t="str">
        <f t="shared" si="1"/>
        <v>Polynesie_francais_987</v>
      </c>
      <c r="B106" s="12" t="s">
        <v>355</v>
      </c>
      <c r="C106" s="12" t="s">
        <v>1397</v>
      </c>
      <c r="D106" s="26" t="s">
        <v>526</v>
      </c>
      <c r="E106" s="26" t="s">
        <v>527</v>
      </c>
      <c r="DI106" s="26" t="s">
        <v>603</v>
      </c>
    </row>
    <row r="107" spans="1:113" x14ac:dyDescent="0.25">
      <c r="A107" t="str">
        <f t="shared" si="1"/>
        <v>Nouvelle_caledonie_988</v>
      </c>
      <c r="B107" s="12" t="s">
        <v>347</v>
      </c>
      <c r="C107" s="12" t="s">
        <v>1398</v>
      </c>
      <c r="D107" s="26" t="s">
        <v>526</v>
      </c>
      <c r="E107" s="26" t="s">
        <v>527</v>
      </c>
      <c r="DI107" s="26" t="s">
        <v>605</v>
      </c>
    </row>
    <row r="108" spans="1:113" x14ac:dyDescent="0.25">
      <c r="A108" t="str">
        <f t="shared" si="1"/>
        <v>ETRANGER_99</v>
      </c>
      <c r="B108" s="12" t="s">
        <v>270</v>
      </c>
      <c r="C108" s="12" t="s">
        <v>269</v>
      </c>
      <c r="D108" s="26" t="s">
        <v>396</v>
      </c>
      <c r="E108" s="26" t="s">
        <v>397</v>
      </c>
      <c r="DI108" s="26" t="s">
        <v>607</v>
      </c>
    </row>
    <row r="109" spans="1:113" x14ac:dyDescent="0.25">
      <c r="A109" t="str">
        <f t="shared" si="1"/>
        <v>ETRANGER_99</v>
      </c>
      <c r="B109" s="12" t="s">
        <v>270</v>
      </c>
      <c r="C109" s="12" t="s">
        <v>269</v>
      </c>
      <c r="D109" s="26" t="s">
        <v>398</v>
      </c>
      <c r="E109" s="26" t="s">
        <v>399</v>
      </c>
      <c r="DI109" s="26" t="s">
        <v>609</v>
      </c>
    </row>
    <row r="110" spans="1:113" x14ac:dyDescent="0.25">
      <c r="A110" t="str">
        <f t="shared" si="1"/>
        <v>ETRANGER_99</v>
      </c>
      <c r="B110" s="12" t="s">
        <v>270</v>
      </c>
      <c r="C110" s="12" t="s">
        <v>269</v>
      </c>
      <c r="D110" s="26" t="s">
        <v>400</v>
      </c>
      <c r="E110" s="26" t="s">
        <v>401</v>
      </c>
      <c r="DI110" s="26" t="s">
        <v>611</v>
      </c>
    </row>
    <row r="111" spans="1:113" x14ac:dyDescent="0.25">
      <c r="A111" t="str">
        <f t="shared" si="1"/>
        <v>ETRANGER_99</v>
      </c>
      <c r="B111" s="12" t="s">
        <v>270</v>
      </c>
      <c r="C111" s="12" t="s">
        <v>269</v>
      </c>
      <c r="D111" s="26" t="s">
        <v>402</v>
      </c>
      <c r="E111" s="26" t="s">
        <v>403</v>
      </c>
      <c r="DI111" s="56" t="s">
        <v>613</v>
      </c>
    </row>
    <row r="112" spans="1:113" x14ac:dyDescent="0.25">
      <c r="A112" t="str">
        <f t="shared" si="1"/>
        <v>ETRANGER_99</v>
      </c>
      <c r="B112" s="12" t="s">
        <v>270</v>
      </c>
      <c r="C112" s="12" t="s">
        <v>269</v>
      </c>
      <c r="D112" s="26" t="s">
        <v>404</v>
      </c>
      <c r="E112" s="26" t="s">
        <v>405</v>
      </c>
      <c r="DI112" s="56" t="s">
        <v>615</v>
      </c>
    </row>
    <row r="113" spans="1:113" x14ac:dyDescent="0.25">
      <c r="A113" t="str">
        <f t="shared" si="1"/>
        <v>ETRANGER_99</v>
      </c>
      <c r="B113" s="12" t="s">
        <v>270</v>
      </c>
      <c r="C113" s="12" t="s">
        <v>269</v>
      </c>
      <c r="D113" s="26" t="s">
        <v>406</v>
      </c>
      <c r="E113" s="26" t="s">
        <v>407</v>
      </c>
      <c r="DI113" s="26" t="s">
        <v>617</v>
      </c>
    </row>
    <row r="114" spans="1:113" x14ac:dyDescent="0.25">
      <c r="A114" t="str">
        <f t="shared" si="1"/>
        <v>ETRANGER_99</v>
      </c>
      <c r="B114" s="12" t="s">
        <v>270</v>
      </c>
      <c r="C114" s="12" t="s">
        <v>269</v>
      </c>
      <c r="D114" s="26" t="s">
        <v>408</v>
      </c>
      <c r="E114" s="26" t="s">
        <v>409</v>
      </c>
      <c r="DI114" s="56" t="s">
        <v>619</v>
      </c>
    </row>
    <row r="115" spans="1:113" x14ac:dyDescent="0.25">
      <c r="A115" t="str">
        <f t="shared" si="1"/>
        <v>ETRANGER_99</v>
      </c>
      <c r="B115" s="12" t="s">
        <v>270</v>
      </c>
      <c r="C115" s="12" t="s">
        <v>269</v>
      </c>
      <c r="D115" s="26" t="s">
        <v>410</v>
      </c>
      <c r="E115" s="26" t="s">
        <v>411</v>
      </c>
      <c r="DI115" s="56" t="s">
        <v>621</v>
      </c>
    </row>
    <row r="116" spans="1:113" x14ac:dyDescent="0.25">
      <c r="A116" t="str">
        <f t="shared" si="1"/>
        <v>ETRANGER_99</v>
      </c>
      <c r="B116" s="12" t="s">
        <v>270</v>
      </c>
      <c r="C116" s="12" t="s">
        <v>269</v>
      </c>
      <c r="D116" s="56" t="s">
        <v>412</v>
      </c>
      <c r="E116" s="26" t="s">
        <v>413</v>
      </c>
      <c r="DI116" s="26" t="s">
        <v>623</v>
      </c>
    </row>
    <row r="117" spans="1:113" x14ac:dyDescent="0.25">
      <c r="A117" t="str">
        <f t="shared" si="1"/>
        <v>ETRANGER_99</v>
      </c>
      <c r="B117" s="12" t="s">
        <v>270</v>
      </c>
      <c r="C117" s="12" t="s">
        <v>269</v>
      </c>
      <c r="D117" s="26" t="s">
        <v>414</v>
      </c>
      <c r="E117" s="26" t="s">
        <v>415</v>
      </c>
      <c r="DI117" s="56" t="s">
        <v>625</v>
      </c>
    </row>
    <row r="118" spans="1:113" x14ac:dyDescent="0.25">
      <c r="A118" t="str">
        <f t="shared" si="1"/>
        <v>ETRANGER_99</v>
      </c>
      <c r="B118" s="12" t="s">
        <v>270</v>
      </c>
      <c r="C118" s="12" t="s">
        <v>269</v>
      </c>
      <c r="D118" s="26" t="s">
        <v>416</v>
      </c>
      <c r="E118" s="26" t="s">
        <v>417</v>
      </c>
      <c r="DI118" s="56" t="s">
        <v>627</v>
      </c>
    </row>
    <row r="119" spans="1:113" x14ac:dyDescent="0.25">
      <c r="A119" t="str">
        <f t="shared" si="1"/>
        <v>ETRANGER_99</v>
      </c>
      <c r="B119" s="12" t="s">
        <v>270</v>
      </c>
      <c r="C119" s="12" t="s">
        <v>269</v>
      </c>
      <c r="D119" s="56" t="s">
        <v>418</v>
      </c>
      <c r="E119" s="26" t="s">
        <v>419</v>
      </c>
      <c r="DI119" s="26" t="s">
        <v>629</v>
      </c>
    </row>
    <row r="120" spans="1:113" x14ac:dyDescent="0.25">
      <c r="A120" t="str">
        <f t="shared" si="1"/>
        <v>ETRANGER_99</v>
      </c>
      <c r="B120" s="12" t="s">
        <v>270</v>
      </c>
      <c r="C120" s="12" t="s">
        <v>269</v>
      </c>
      <c r="D120" s="26" t="s">
        <v>420</v>
      </c>
      <c r="E120" s="26" t="s">
        <v>421</v>
      </c>
      <c r="DI120" s="26" t="s">
        <v>631</v>
      </c>
    </row>
    <row r="121" spans="1:113" x14ac:dyDescent="0.25">
      <c r="A121" t="str">
        <f t="shared" si="1"/>
        <v>ETRANGER_99</v>
      </c>
      <c r="B121" s="12" t="s">
        <v>270</v>
      </c>
      <c r="C121" s="12" t="s">
        <v>269</v>
      </c>
      <c r="D121" s="26" t="s">
        <v>422</v>
      </c>
      <c r="E121" s="26" t="s">
        <v>423</v>
      </c>
      <c r="DI121" s="56" t="s">
        <v>633</v>
      </c>
    </row>
    <row r="122" spans="1:113" x14ac:dyDescent="0.25">
      <c r="A122" t="str">
        <f t="shared" si="1"/>
        <v>ETRANGER_99</v>
      </c>
      <c r="B122" s="12" t="s">
        <v>270</v>
      </c>
      <c r="C122" s="12" t="s">
        <v>269</v>
      </c>
      <c r="D122" s="26" t="s">
        <v>424</v>
      </c>
      <c r="E122" s="26" t="s">
        <v>425</v>
      </c>
      <c r="DI122" s="26" t="s">
        <v>635</v>
      </c>
    </row>
    <row r="123" spans="1:113" x14ac:dyDescent="0.25">
      <c r="A123" t="str">
        <f t="shared" si="1"/>
        <v>ETRANGER_99</v>
      </c>
      <c r="B123" s="12" t="s">
        <v>270</v>
      </c>
      <c r="C123" s="12" t="s">
        <v>269</v>
      </c>
      <c r="D123" s="56" t="s">
        <v>426</v>
      </c>
      <c r="E123" s="26" t="s">
        <v>427</v>
      </c>
      <c r="DI123" s="26" t="s">
        <v>637</v>
      </c>
    </row>
    <row r="124" spans="1:113" x14ac:dyDescent="0.25">
      <c r="A124" t="str">
        <f t="shared" si="1"/>
        <v>ETRANGER_99</v>
      </c>
      <c r="B124" s="12" t="s">
        <v>270</v>
      </c>
      <c r="C124" s="12" t="s">
        <v>269</v>
      </c>
      <c r="D124" s="56" t="s">
        <v>428</v>
      </c>
      <c r="E124" s="26" t="s">
        <v>429</v>
      </c>
      <c r="DI124" s="26" t="s">
        <v>639</v>
      </c>
    </row>
    <row r="125" spans="1:113" x14ac:dyDescent="0.25">
      <c r="A125" t="str">
        <f t="shared" si="1"/>
        <v>ETRANGER_99</v>
      </c>
      <c r="B125" s="12" t="s">
        <v>270</v>
      </c>
      <c r="C125" s="12" t="s">
        <v>269</v>
      </c>
      <c r="D125" s="26" t="s">
        <v>430</v>
      </c>
      <c r="E125" s="26" t="s">
        <v>431</v>
      </c>
      <c r="DI125" s="26" t="s">
        <v>641</v>
      </c>
    </row>
    <row r="126" spans="1:113" x14ac:dyDescent="0.25">
      <c r="A126" t="str">
        <f t="shared" si="1"/>
        <v>ETRANGER_99</v>
      </c>
      <c r="B126" s="12" t="s">
        <v>270</v>
      </c>
      <c r="C126" s="12" t="s">
        <v>269</v>
      </c>
      <c r="D126" s="56" t="s">
        <v>432</v>
      </c>
      <c r="E126" s="26" t="s">
        <v>433</v>
      </c>
      <c r="DI126" s="26" t="s">
        <v>643</v>
      </c>
    </row>
    <row r="127" spans="1:113" x14ac:dyDescent="0.25">
      <c r="A127" t="str">
        <f t="shared" si="1"/>
        <v>ETRANGER_99</v>
      </c>
      <c r="B127" s="12" t="s">
        <v>270</v>
      </c>
      <c r="C127" s="12" t="s">
        <v>269</v>
      </c>
      <c r="D127" s="26" t="s">
        <v>434</v>
      </c>
      <c r="E127" s="26" t="s">
        <v>435</v>
      </c>
      <c r="DI127" s="56" t="s">
        <v>645</v>
      </c>
    </row>
    <row r="128" spans="1:113" x14ac:dyDescent="0.25">
      <c r="A128" t="str">
        <f t="shared" si="1"/>
        <v>ETRANGER_99</v>
      </c>
      <c r="B128" s="12" t="s">
        <v>270</v>
      </c>
      <c r="C128" s="12" t="s">
        <v>269</v>
      </c>
      <c r="D128" s="56" t="s">
        <v>436</v>
      </c>
      <c r="E128" s="26" t="s">
        <v>437</v>
      </c>
      <c r="DI128" s="26" t="s">
        <v>647</v>
      </c>
    </row>
    <row r="129" spans="1:113" x14ac:dyDescent="0.25">
      <c r="A129" t="str">
        <f t="shared" si="1"/>
        <v>ETRANGER_99</v>
      </c>
      <c r="B129" s="12" t="s">
        <v>270</v>
      </c>
      <c r="C129" s="12" t="s">
        <v>269</v>
      </c>
      <c r="D129" s="26" t="s">
        <v>438</v>
      </c>
      <c r="E129" s="26" t="s">
        <v>439</v>
      </c>
      <c r="DI129" s="56" t="s">
        <v>649</v>
      </c>
    </row>
    <row r="130" spans="1:113" x14ac:dyDescent="0.25">
      <c r="A130" t="str">
        <f t="shared" si="1"/>
        <v>ETRANGER_99</v>
      </c>
      <c r="B130" s="12" t="s">
        <v>270</v>
      </c>
      <c r="C130" s="12" t="s">
        <v>269</v>
      </c>
      <c r="D130" s="56" t="s">
        <v>440</v>
      </c>
      <c r="E130" s="26" t="s">
        <v>441</v>
      </c>
      <c r="DI130" s="56" t="s">
        <v>651</v>
      </c>
    </row>
    <row r="131" spans="1:113" x14ac:dyDescent="0.25">
      <c r="A131" t="str">
        <f t="shared" ref="A131:A194" si="2">CONCATENATE(C131,"_",B131)</f>
        <v>ETRANGER_99</v>
      </c>
      <c r="B131" s="12" t="s">
        <v>270</v>
      </c>
      <c r="C131" s="12" t="s">
        <v>269</v>
      </c>
      <c r="D131" s="26" t="s">
        <v>442</v>
      </c>
      <c r="E131" s="26" t="s">
        <v>443</v>
      </c>
      <c r="DI131" s="26" t="s">
        <v>653</v>
      </c>
    </row>
    <row r="132" spans="1:113" x14ac:dyDescent="0.25">
      <c r="A132" t="str">
        <f t="shared" si="2"/>
        <v>ETRANGER_99</v>
      </c>
      <c r="B132" s="12" t="s">
        <v>270</v>
      </c>
      <c r="C132" s="12" t="s">
        <v>269</v>
      </c>
      <c r="D132" s="26" t="s">
        <v>444</v>
      </c>
      <c r="E132" s="26" t="s">
        <v>445</v>
      </c>
      <c r="DI132" s="26" t="s">
        <v>655</v>
      </c>
    </row>
    <row r="133" spans="1:113" x14ac:dyDescent="0.25">
      <c r="A133" t="str">
        <f t="shared" si="2"/>
        <v>ETRANGER_99</v>
      </c>
      <c r="B133" s="12" t="s">
        <v>270</v>
      </c>
      <c r="C133" s="12" t="s">
        <v>269</v>
      </c>
      <c r="D133" s="26" t="s">
        <v>446</v>
      </c>
      <c r="E133" s="26" t="s">
        <v>447</v>
      </c>
      <c r="DI133" s="26" t="s">
        <v>657</v>
      </c>
    </row>
    <row r="134" spans="1:113" x14ac:dyDescent="0.25">
      <c r="A134" t="str">
        <f t="shared" si="2"/>
        <v>ETRANGER_99</v>
      </c>
      <c r="B134" s="12" t="s">
        <v>270</v>
      </c>
      <c r="C134" s="12" t="s">
        <v>269</v>
      </c>
      <c r="D134" s="26" t="s">
        <v>448</v>
      </c>
      <c r="E134" s="26" t="s">
        <v>449</v>
      </c>
      <c r="DI134" s="56" t="s">
        <v>659</v>
      </c>
    </row>
    <row r="135" spans="1:113" x14ac:dyDescent="0.25">
      <c r="A135" t="str">
        <f t="shared" si="2"/>
        <v>ETRANGER_99</v>
      </c>
      <c r="B135" s="12" t="s">
        <v>270</v>
      </c>
      <c r="C135" s="12" t="s">
        <v>269</v>
      </c>
      <c r="D135" s="26" t="s">
        <v>450</v>
      </c>
      <c r="E135" s="26" t="s">
        <v>451</v>
      </c>
      <c r="DI135" s="26" t="s">
        <v>661</v>
      </c>
    </row>
    <row r="136" spans="1:113" x14ac:dyDescent="0.25">
      <c r="A136" t="str">
        <f t="shared" si="2"/>
        <v>ETRANGER_99</v>
      </c>
      <c r="B136" s="12" t="s">
        <v>270</v>
      </c>
      <c r="C136" s="12" t="s">
        <v>269</v>
      </c>
      <c r="D136" s="56" t="s">
        <v>452</v>
      </c>
      <c r="E136" s="26" t="s">
        <v>453</v>
      </c>
      <c r="DI136" s="26" t="s">
        <v>663</v>
      </c>
    </row>
    <row r="137" spans="1:113" x14ac:dyDescent="0.25">
      <c r="A137" t="str">
        <f t="shared" si="2"/>
        <v>ETRANGER_99</v>
      </c>
      <c r="B137" s="12" t="s">
        <v>270</v>
      </c>
      <c r="C137" s="12" t="s">
        <v>269</v>
      </c>
      <c r="D137" s="26" t="s">
        <v>454</v>
      </c>
      <c r="E137" s="26" t="s">
        <v>455</v>
      </c>
      <c r="DI137" s="56" t="s">
        <v>665</v>
      </c>
    </row>
    <row r="138" spans="1:113" x14ac:dyDescent="0.25">
      <c r="A138" t="str">
        <f t="shared" si="2"/>
        <v>ETRANGER_99</v>
      </c>
      <c r="B138" s="12" t="s">
        <v>270</v>
      </c>
      <c r="C138" s="12" t="s">
        <v>269</v>
      </c>
      <c r="D138" s="56" t="s">
        <v>456</v>
      </c>
      <c r="E138" s="26" t="s">
        <v>457</v>
      </c>
      <c r="DI138" s="26" t="s">
        <v>667</v>
      </c>
    </row>
    <row r="139" spans="1:113" x14ac:dyDescent="0.25">
      <c r="A139" t="str">
        <f t="shared" si="2"/>
        <v>ETRANGER_99</v>
      </c>
      <c r="B139" s="12" t="s">
        <v>270</v>
      </c>
      <c r="C139" s="12" t="s">
        <v>269</v>
      </c>
      <c r="D139" s="56" t="s">
        <v>458</v>
      </c>
      <c r="E139" s="26" t="s">
        <v>459</v>
      </c>
      <c r="DI139" s="26" t="s">
        <v>669</v>
      </c>
    </row>
    <row r="140" spans="1:113" x14ac:dyDescent="0.25">
      <c r="A140" t="str">
        <f t="shared" si="2"/>
        <v>ETRANGER_99</v>
      </c>
      <c r="B140" s="12" t="s">
        <v>270</v>
      </c>
      <c r="C140" s="12" t="s">
        <v>269</v>
      </c>
      <c r="D140" s="26" t="s">
        <v>460</v>
      </c>
      <c r="E140" s="26" t="s">
        <v>461</v>
      </c>
      <c r="DI140" s="26" t="s">
        <v>671</v>
      </c>
    </row>
    <row r="141" spans="1:113" x14ac:dyDescent="0.25">
      <c r="A141" t="str">
        <f t="shared" si="2"/>
        <v>ETRANGER_99</v>
      </c>
      <c r="B141" s="12" t="s">
        <v>270</v>
      </c>
      <c r="C141" s="12" t="s">
        <v>269</v>
      </c>
      <c r="D141" s="26" t="s">
        <v>462</v>
      </c>
      <c r="E141" s="26" t="s">
        <v>463</v>
      </c>
      <c r="DI141" s="56" t="s">
        <v>673</v>
      </c>
    </row>
    <row r="142" spans="1:113" x14ac:dyDescent="0.25">
      <c r="A142" t="str">
        <f t="shared" si="2"/>
        <v>ETRANGER_99</v>
      </c>
      <c r="B142" s="12" t="s">
        <v>270</v>
      </c>
      <c r="C142" s="12" t="s">
        <v>269</v>
      </c>
      <c r="D142" s="26" t="s">
        <v>464</v>
      </c>
      <c r="E142" s="26" t="s">
        <v>465</v>
      </c>
      <c r="DI142" s="56" t="s">
        <v>675</v>
      </c>
    </row>
    <row r="143" spans="1:113" x14ac:dyDescent="0.25">
      <c r="A143" t="str">
        <f t="shared" si="2"/>
        <v>ETRANGER_99</v>
      </c>
      <c r="B143" s="12" t="s">
        <v>270</v>
      </c>
      <c r="C143" s="12" t="s">
        <v>269</v>
      </c>
      <c r="D143" s="56" t="s">
        <v>466</v>
      </c>
      <c r="E143" s="26" t="s">
        <v>467</v>
      </c>
      <c r="DI143" s="26" t="s">
        <v>677</v>
      </c>
    </row>
    <row r="144" spans="1:113" x14ac:dyDescent="0.25">
      <c r="A144" t="str">
        <f t="shared" si="2"/>
        <v>ETRANGER_99</v>
      </c>
      <c r="B144" s="12" t="s">
        <v>270</v>
      </c>
      <c r="C144" s="12" t="s">
        <v>269</v>
      </c>
      <c r="D144" s="56" t="s">
        <v>468</v>
      </c>
      <c r="E144" s="26" t="s">
        <v>469</v>
      </c>
      <c r="DI144" s="26" t="s">
        <v>679</v>
      </c>
    </row>
    <row r="145" spans="1:113" x14ac:dyDescent="0.25">
      <c r="A145" t="str">
        <f t="shared" si="2"/>
        <v>ETRANGER_99</v>
      </c>
      <c r="B145" s="12" t="s">
        <v>270</v>
      </c>
      <c r="C145" s="12" t="s">
        <v>269</v>
      </c>
      <c r="D145" s="26" t="s">
        <v>470</v>
      </c>
      <c r="E145" s="26" t="s">
        <v>471</v>
      </c>
      <c r="DI145" s="26" t="s">
        <v>681</v>
      </c>
    </row>
    <row r="146" spans="1:113" x14ac:dyDescent="0.25">
      <c r="A146" t="str">
        <f t="shared" si="2"/>
        <v>ETRANGER_99</v>
      </c>
      <c r="B146" s="12" t="s">
        <v>270</v>
      </c>
      <c r="C146" s="12" t="s">
        <v>269</v>
      </c>
      <c r="D146" s="26" t="s">
        <v>472</v>
      </c>
      <c r="E146" s="26" t="s">
        <v>473</v>
      </c>
      <c r="DI146" s="26" t="s">
        <v>683</v>
      </c>
    </row>
    <row r="147" spans="1:113" x14ac:dyDescent="0.25">
      <c r="A147" t="str">
        <f t="shared" si="2"/>
        <v>ETRANGER_99</v>
      </c>
      <c r="B147" s="12" t="s">
        <v>270</v>
      </c>
      <c r="C147" s="12" t="s">
        <v>269</v>
      </c>
      <c r="D147" s="56" t="s">
        <v>474</v>
      </c>
      <c r="E147" s="26" t="s">
        <v>475</v>
      </c>
      <c r="DI147" s="26" t="s">
        <v>685</v>
      </c>
    </row>
    <row r="148" spans="1:113" x14ac:dyDescent="0.25">
      <c r="A148" t="str">
        <f t="shared" si="2"/>
        <v>ETRANGER_99</v>
      </c>
      <c r="B148" s="12" t="s">
        <v>270</v>
      </c>
      <c r="C148" s="12" t="s">
        <v>269</v>
      </c>
      <c r="D148" s="26" t="s">
        <v>476</v>
      </c>
      <c r="E148" s="26" t="s">
        <v>477</v>
      </c>
      <c r="DI148" s="26" t="s">
        <v>687</v>
      </c>
    </row>
    <row r="149" spans="1:113" x14ac:dyDescent="0.25">
      <c r="A149" t="str">
        <f t="shared" si="2"/>
        <v>ETRANGER_99</v>
      </c>
      <c r="B149" s="12" t="s">
        <v>270</v>
      </c>
      <c r="C149" s="12" t="s">
        <v>269</v>
      </c>
      <c r="D149" s="26" t="s">
        <v>478</v>
      </c>
      <c r="E149" s="26" t="s">
        <v>221</v>
      </c>
      <c r="DI149" s="26" t="s">
        <v>689</v>
      </c>
    </row>
    <row r="150" spans="1:113" x14ac:dyDescent="0.25">
      <c r="A150" t="str">
        <f t="shared" si="2"/>
        <v>ETRANGER_99</v>
      </c>
      <c r="B150" s="12" t="s">
        <v>270</v>
      </c>
      <c r="C150" s="12" t="s">
        <v>269</v>
      </c>
      <c r="D150" s="26" t="s">
        <v>479</v>
      </c>
      <c r="E150" s="26" t="s">
        <v>480</v>
      </c>
      <c r="DI150" s="26" t="s">
        <v>691</v>
      </c>
    </row>
    <row r="151" spans="1:113" x14ac:dyDescent="0.25">
      <c r="A151" t="str">
        <f t="shared" si="2"/>
        <v>ETRANGER_99</v>
      </c>
      <c r="B151" s="12" t="s">
        <v>270</v>
      </c>
      <c r="C151" s="12" t="s">
        <v>269</v>
      </c>
      <c r="D151" s="56" t="s">
        <v>1288</v>
      </c>
      <c r="E151" s="26" t="s">
        <v>481</v>
      </c>
      <c r="DI151" s="26" t="s">
        <v>693</v>
      </c>
    </row>
    <row r="152" spans="1:113" x14ac:dyDescent="0.25">
      <c r="A152" t="str">
        <f t="shared" si="2"/>
        <v>ETRANGER_99</v>
      </c>
      <c r="B152" s="12" t="s">
        <v>270</v>
      </c>
      <c r="C152" s="12" t="s">
        <v>269</v>
      </c>
      <c r="D152" s="26" t="s">
        <v>482</v>
      </c>
      <c r="E152" s="26" t="s">
        <v>483</v>
      </c>
      <c r="DI152" s="26" t="s">
        <v>695</v>
      </c>
    </row>
    <row r="153" spans="1:113" x14ac:dyDescent="0.25">
      <c r="A153" t="str">
        <f t="shared" si="2"/>
        <v>ETRANGER_99</v>
      </c>
      <c r="B153" s="12" t="s">
        <v>270</v>
      </c>
      <c r="C153" s="12" t="s">
        <v>269</v>
      </c>
      <c r="D153" s="26" t="s">
        <v>484</v>
      </c>
      <c r="E153" s="26" t="s">
        <v>485</v>
      </c>
      <c r="DI153" s="26" t="s">
        <v>697</v>
      </c>
    </row>
    <row r="154" spans="1:113" x14ac:dyDescent="0.25">
      <c r="A154" t="str">
        <f t="shared" si="2"/>
        <v>ETRANGER_99</v>
      </c>
      <c r="B154" s="12" t="s">
        <v>270</v>
      </c>
      <c r="C154" s="12" t="s">
        <v>269</v>
      </c>
      <c r="D154" s="26" t="s">
        <v>486</v>
      </c>
      <c r="E154" s="26" t="s">
        <v>487</v>
      </c>
      <c r="DI154" s="26" t="s">
        <v>699</v>
      </c>
    </row>
    <row r="155" spans="1:113" x14ac:dyDescent="0.25">
      <c r="A155" t="str">
        <f t="shared" si="2"/>
        <v>ETRANGER_99</v>
      </c>
      <c r="B155" s="12" t="s">
        <v>270</v>
      </c>
      <c r="C155" s="12" t="s">
        <v>269</v>
      </c>
      <c r="D155" s="26" t="s">
        <v>488</v>
      </c>
      <c r="E155" s="26" t="s">
        <v>489</v>
      </c>
      <c r="DI155" s="26" t="s">
        <v>701</v>
      </c>
    </row>
    <row r="156" spans="1:113" x14ac:dyDescent="0.25">
      <c r="A156" t="str">
        <f t="shared" si="2"/>
        <v>ETRANGER_99</v>
      </c>
      <c r="B156" s="12" t="s">
        <v>270</v>
      </c>
      <c r="C156" s="12" t="s">
        <v>269</v>
      </c>
      <c r="D156" s="26" t="s">
        <v>490</v>
      </c>
      <c r="E156" s="26" t="s">
        <v>491</v>
      </c>
      <c r="DI156" s="56" t="s">
        <v>703</v>
      </c>
    </row>
    <row r="157" spans="1:113" x14ac:dyDescent="0.25">
      <c r="A157" t="str">
        <f t="shared" si="2"/>
        <v>ETRANGER_99</v>
      </c>
      <c r="B157" s="12" t="s">
        <v>270</v>
      </c>
      <c r="C157" s="12" t="s">
        <v>269</v>
      </c>
      <c r="D157" s="26" t="s">
        <v>492</v>
      </c>
      <c r="E157" s="26" t="s">
        <v>493</v>
      </c>
      <c r="DI157" s="56" t="s">
        <v>705</v>
      </c>
    </row>
    <row r="158" spans="1:113" x14ac:dyDescent="0.25">
      <c r="A158" t="str">
        <f t="shared" si="2"/>
        <v>ETRANGER_99</v>
      </c>
      <c r="B158" s="12" t="s">
        <v>270</v>
      </c>
      <c r="C158" s="12" t="s">
        <v>269</v>
      </c>
      <c r="D158" s="26" t="s">
        <v>494</v>
      </c>
      <c r="E158" s="26" t="s">
        <v>495</v>
      </c>
      <c r="DI158" s="26" t="s">
        <v>707</v>
      </c>
    </row>
    <row r="159" spans="1:113" x14ac:dyDescent="0.25">
      <c r="A159" t="str">
        <f t="shared" si="2"/>
        <v>ETRANGER_99</v>
      </c>
      <c r="B159" s="12" t="s">
        <v>270</v>
      </c>
      <c r="C159" s="12" t="s">
        <v>269</v>
      </c>
      <c r="D159" s="26" t="s">
        <v>496</v>
      </c>
      <c r="E159" s="26" t="s">
        <v>497</v>
      </c>
      <c r="DI159" s="56" t="s">
        <v>709</v>
      </c>
    </row>
    <row r="160" spans="1:113" x14ac:dyDescent="0.25">
      <c r="A160" t="str">
        <f t="shared" si="2"/>
        <v>ETRANGER_99</v>
      </c>
      <c r="B160" s="12" t="s">
        <v>270</v>
      </c>
      <c r="C160" s="12" t="s">
        <v>269</v>
      </c>
      <c r="D160" s="26" t="s">
        <v>498</v>
      </c>
      <c r="E160" s="26" t="s">
        <v>499</v>
      </c>
      <c r="DI160" s="56" t="s">
        <v>711</v>
      </c>
    </row>
    <row r="161" spans="1:113" x14ac:dyDescent="0.25">
      <c r="A161" t="str">
        <f t="shared" si="2"/>
        <v>ETRANGER_99</v>
      </c>
      <c r="B161" s="12" t="s">
        <v>270</v>
      </c>
      <c r="C161" s="12" t="s">
        <v>269</v>
      </c>
      <c r="D161" s="56" t="s">
        <v>500</v>
      </c>
      <c r="E161" s="26" t="s">
        <v>501</v>
      </c>
      <c r="DI161" s="56" t="s">
        <v>713</v>
      </c>
    </row>
    <row r="162" spans="1:113" x14ac:dyDescent="0.25">
      <c r="A162" t="str">
        <f t="shared" si="2"/>
        <v>ETRANGER_99</v>
      </c>
      <c r="B162" s="12" t="s">
        <v>270</v>
      </c>
      <c r="C162" s="12" t="s">
        <v>269</v>
      </c>
      <c r="D162" s="26" t="s">
        <v>502</v>
      </c>
      <c r="E162" s="26" t="s">
        <v>503</v>
      </c>
      <c r="DI162" s="56" t="s">
        <v>715</v>
      </c>
    </row>
    <row r="163" spans="1:113" x14ac:dyDescent="0.25">
      <c r="A163" t="str">
        <f t="shared" si="2"/>
        <v>ETRANGER_99</v>
      </c>
      <c r="B163" s="12" t="s">
        <v>270</v>
      </c>
      <c r="C163" s="12" t="s">
        <v>269</v>
      </c>
      <c r="D163" s="26" t="s">
        <v>504</v>
      </c>
      <c r="E163" s="26" t="s">
        <v>505</v>
      </c>
      <c r="DI163" s="26" t="s">
        <v>717</v>
      </c>
    </row>
    <row r="164" spans="1:113" x14ac:dyDescent="0.25">
      <c r="A164" t="str">
        <f t="shared" si="2"/>
        <v>ETRANGER_99</v>
      </c>
      <c r="B164" s="12" t="s">
        <v>270</v>
      </c>
      <c r="C164" s="12" t="s">
        <v>269</v>
      </c>
      <c r="D164" s="26" t="s">
        <v>506</v>
      </c>
      <c r="E164" s="26" t="s">
        <v>507</v>
      </c>
      <c r="DI164" s="26" t="s">
        <v>719</v>
      </c>
    </row>
    <row r="165" spans="1:113" x14ac:dyDescent="0.25">
      <c r="A165" t="str">
        <f t="shared" si="2"/>
        <v>ETRANGER_99</v>
      </c>
      <c r="B165" s="12" t="s">
        <v>270</v>
      </c>
      <c r="C165" s="12" t="s">
        <v>269</v>
      </c>
      <c r="D165" s="26" t="s">
        <v>508</v>
      </c>
      <c r="E165" s="26" t="s">
        <v>509</v>
      </c>
      <c r="DI165" s="56" t="s">
        <v>721</v>
      </c>
    </row>
    <row r="166" spans="1:113" x14ac:dyDescent="0.25">
      <c r="A166" t="str">
        <f t="shared" si="2"/>
        <v>ETRANGER_99</v>
      </c>
      <c r="B166" s="12" t="s">
        <v>270</v>
      </c>
      <c r="C166" s="12" t="s">
        <v>269</v>
      </c>
      <c r="D166" s="26" t="s">
        <v>510</v>
      </c>
      <c r="E166" s="26" t="s">
        <v>511</v>
      </c>
      <c r="DI166" s="56" t="s">
        <v>723</v>
      </c>
    </row>
    <row r="167" spans="1:113" x14ac:dyDescent="0.25">
      <c r="A167" t="str">
        <f t="shared" si="2"/>
        <v>ETRANGER_99</v>
      </c>
      <c r="B167" s="12" t="s">
        <v>270</v>
      </c>
      <c r="C167" s="12" t="s">
        <v>269</v>
      </c>
      <c r="D167" s="26" t="s">
        <v>512</v>
      </c>
      <c r="E167" s="26" t="s">
        <v>513</v>
      </c>
      <c r="DI167" s="56" t="s">
        <v>725</v>
      </c>
    </row>
    <row r="168" spans="1:113" x14ac:dyDescent="0.25">
      <c r="A168" t="str">
        <f t="shared" si="2"/>
        <v>ETRANGER_99</v>
      </c>
      <c r="B168" s="12" t="s">
        <v>270</v>
      </c>
      <c r="C168" s="12" t="s">
        <v>269</v>
      </c>
      <c r="D168" s="26" t="s">
        <v>514</v>
      </c>
      <c r="E168" s="26" t="s">
        <v>515</v>
      </c>
      <c r="DI168" s="26" t="s">
        <v>727</v>
      </c>
    </row>
    <row r="169" spans="1:113" x14ac:dyDescent="0.25">
      <c r="A169" t="str">
        <f t="shared" si="2"/>
        <v>ETRANGER_99</v>
      </c>
      <c r="B169" s="12" t="s">
        <v>270</v>
      </c>
      <c r="C169" s="12" t="s">
        <v>269</v>
      </c>
      <c r="D169" s="26" t="s">
        <v>516</v>
      </c>
      <c r="E169" s="26" t="s">
        <v>517</v>
      </c>
      <c r="DI169" s="26" t="s">
        <v>729</v>
      </c>
    </row>
    <row r="170" spans="1:113" x14ac:dyDescent="0.25">
      <c r="A170" t="str">
        <f t="shared" si="2"/>
        <v>ETRANGER_99</v>
      </c>
      <c r="B170" s="12" t="s">
        <v>270</v>
      </c>
      <c r="C170" s="12" t="s">
        <v>269</v>
      </c>
      <c r="D170" s="26" t="s">
        <v>518</v>
      </c>
      <c r="E170" s="26" t="s">
        <v>519</v>
      </c>
      <c r="DI170" s="26" t="s">
        <v>731</v>
      </c>
    </row>
    <row r="171" spans="1:113" x14ac:dyDescent="0.25">
      <c r="A171" t="str">
        <f t="shared" si="2"/>
        <v>ETRANGER_99</v>
      </c>
      <c r="B171" s="12" t="s">
        <v>270</v>
      </c>
      <c r="C171" s="12" t="s">
        <v>269</v>
      </c>
      <c r="D171" s="26" t="s">
        <v>520</v>
      </c>
      <c r="E171" s="26" t="s">
        <v>521</v>
      </c>
      <c r="DI171" s="56" t="s">
        <v>733</v>
      </c>
    </row>
    <row r="172" spans="1:113" x14ac:dyDescent="0.25">
      <c r="A172" t="str">
        <f t="shared" si="2"/>
        <v>ETRANGER_99</v>
      </c>
      <c r="B172" s="12" t="s">
        <v>270</v>
      </c>
      <c r="C172" s="12" t="s">
        <v>269</v>
      </c>
      <c r="D172" s="56" t="s">
        <v>522</v>
      </c>
      <c r="E172" s="26" t="s">
        <v>523</v>
      </c>
      <c r="DI172" s="56" t="s">
        <v>735</v>
      </c>
    </row>
    <row r="173" spans="1:113" x14ac:dyDescent="0.25">
      <c r="A173" t="str">
        <f t="shared" si="2"/>
        <v>ETRANGER_99</v>
      </c>
      <c r="B173" s="12" t="s">
        <v>270</v>
      </c>
      <c r="C173" s="12" t="s">
        <v>269</v>
      </c>
      <c r="D173" s="26" t="s">
        <v>524</v>
      </c>
      <c r="E173" s="26" t="s">
        <v>525</v>
      </c>
      <c r="DI173" s="26" t="s">
        <v>737</v>
      </c>
    </row>
    <row r="174" spans="1:113" x14ac:dyDescent="0.25">
      <c r="A174" t="str">
        <f t="shared" si="2"/>
        <v>ETRANGER_99</v>
      </c>
      <c r="B174" s="12" t="s">
        <v>270</v>
      </c>
      <c r="C174" s="12" t="s">
        <v>269</v>
      </c>
      <c r="D174" s="26" t="s">
        <v>528</v>
      </c>
      <c r="E174" s="26" t="s">
        <v>529</v>
      </c>
      <c r="DI174" s="26" t="s">
        <v>739</v>
      </c>
    </row>
    <row r="175" spans="1:113" x14ac:dyDescent="0.25">
      <c r="A175" t="str">
        <f t="shared" si="2"/>
        <v>ETRANGER_99</v>
      </c>
      <c r="B175" s="12" t="s">
        <v>270</v>
      </c>
      <c r="C175" s="12" t="s">
        <v>269</v>
      </c>
      <c r="D175" s="56" t="s">
        <v>530</v>
      </c>
      <c r="E175" s="26" t="s">
        <v>531</v>
      </c>
      <c r="DI175" s="26" t="s">
        <v>741</v>
      </c>
    </row>
    <row r="176" spans="1:113" x14ac:dyDescent="0.25">
      <c r="A176" t="str">
        <f t="shared" si="2"/>
        <v>ETRANGER_99</v>
      </c>
      <c r="B176" s="12" t="s">
        <v>270</v>
      </c>
      <c r="C176" s="12" t="s">
        <v>269</v>
      </c>
      <c r="D176" s="56" t="s">
        <v>532</v>
      </c>
      <c r="E176" s="26" t="s">
        <v>533</v>
      </c>
      <c r="DI176" s="56" t="s">
        <v>743</v>
      </c>
    </row>
    <row r="177" spans="1:113" x14ac:dyDescent="0.25">
      <c r="A177" t="str">
        <f t="shared" si="2"/>
        <v>ETRANGER_99</v>
      </c>
      <c r="B177" s="12" t="s">
        <v>270</v>
      </c>
      <c r="C177" s="12" t="s">
        <v>269</v>
      </c>
      <c r="D177" s="26" t="s">
        <v>534</v>
      </c>
      <c r="E177" s="26" t="s">
        <v>535</v>
      </c>
      <c r="DI177" s="56" t="s">
        <v>745</v>
      </c>
    </row>
    <row r="178" spans="1:113" x14ac:dyDescent="0.25">
      <c r="A178" t="str">
        <f t="shared" si="2"/>
        <v>ETRANGER_99</v>
      </c>
      <c r="B178" s="12" t="s">
        <v>270</v>
      </c>
      <c r="C178" s="12" t="s">
        <v>269</v>
      </c>
      <c r="D178" s="26" t="s">
        <v>536</v>
      </c>
      <c r="E178" s="26" t="s">
        <v>537</v>
      </c>
      <c r="DI178" s="26" t="s">
        <v>747</v>
      </c>
    </row>
    <row r="179" spans="1:113" x14ac:dyDescent="0.25">
      <c r="A179" t="str">
        <f t="shared" si="2"/>
        <v>ETRANGER_99</v>
      </c>
      <c r="B179" s="12" t="s">
        <v>270</v>
      </c>
      <c r="C179" s="12" t="s">
        <v>269</v>
      </c>
      <c r="D179" s="56" t="s">
        <v>538</v>
      </c>
      <c r="E179" s="26" t="s">
        <v>539</v>
      </c>
      <c r="DI179" s="26" t="s">
        <v>749</v>
      </c>
    </row>
    <row r="180" spans="1:113" x14ac:dyDescent="0.25">
      <c r="A180" t="str">
        <f t="shared" si="2"/>
        <v>ETRANGER_99</v>
      </c>
      <c r="B180" s="12" t="s">
        <v>270</v>
      </c>
      <c r="C180" s="12" t="s">
        <v>269</v>
      </c>
      <c r="D180" s="26" t="s">
        <v>540</v>
      </c>
      <c r="E180" s="26" t="s">
        <v>541</v>
      </c>
      <c r="DI180" s="26" t="s">
        <v>751</v>
      </c>
    </row>
    <row r="181" spans="1:113" x14ac:dyDescent="0.25">
      <c r="A181" t="str">
        <f t="shared" si="2"/>
        <v>ETRANGER_99</v>
      </c>
      <c r="B181" s="12" t="s">
        <v>270</v>
      </c>
      <c r="C181" s="12" t="s">
        <v>269</v>
      </c>
      <c r="D181" s="56" t="s">
        <v>542</v>
      </c>
      <c r="E181" s="26" t="s">
        <v>543</v>
      </c>
      <c r="DI181" s="56" t="s">
        <v>753</v>
      </c>
    </row>
    <row r="182" spans="1:113" x14ac:dyDescent="0.25">
      <c r="A182" t="str">
        <f t="shared" si="2"/>
        <v>ETRANGER_99</v>
      </c>
      <c r="B182" s="12" t="s">
        <v>270</v>
      </c>
      <c r="C182" s="12" t="s">
        <v>269</v>
      </c>
      <c r="D182" s="56" t="s">
        <v>544</v>
      </c>
      <c r="E182" s="26" t="s">
        <v>545</v>
      </c>
      <c r="DI182" s="26" t="s">
        <v>755</v>
      </c>
    </row>
    <row r="183" spans="1:113" x14ac:dyDescent="0.25">
      <c r="A183" t="str">
        <f t="shared" si="2"/>
        <v>ETRANGER_99</v>
      </c>
      <c r="B183" s="12" t="s">
        <v>270</v>
      </c>
      <c r="C183" s="12" t="s">
        <v>269</v>
      </c>
      <c r="D183" s="56" t="s">
        <v>546</v>
      </c>
      <c r="E183" s="26" t="s">
        <v>547</v>
      </c>
      <c r="DI183" s="26" t="s">
        <v>757</v>
      </c>
    </row>
    <row r="184" spans="1:113" x14ac:dyDescent="0.25">
      <c r="A184" t="str">
        <f t="shared" si="2"/>
        <v>ETRANGER_99</v>
      </c>
      <c r="B184" s="12" t="s">
        <v>270</v>
      </c>
      <c r="C184" s="12" t="s">
        <v>269</v>
      </c>
      <c r="D184" s="56" t="s">
        <v>548</v>
      </c>
      <c r="E184" s="26" t="s">
        <v>549</v>
      </c>
      <c r="DI184" s="26" t="s">
        <v>759</v>
      </c>
    </row>
    <row r="185" spans="1:113" x14ac:dyDescent="0.25">
      <c r="A185" t="str">
        <f t="shared" si="2"/>
        <v>ETRANGER_99</v>
      </c>
      <c r="B185" s="12" t="s">
        <v>270</v>
      </c>
      <c r="C185" s="12" t="s">
        <v>269</v>
      </c>
      <c r="D185" s="56" t="s">
        <v>1287</v>
      </c>
      <c r="E185" s="26" t="s">
        <v>550</v>
      </c>
      <c r="DI185" s="56" t="s">
        <v>1289</v>
      </c>
    </row>
    <row r="186" spans="1:113" x14ac:dyDescent="0.25">
      <c r="A186" t="str">
        <f t="shared" si="2"/>
        <v>ETRANGER_99</v>
      </c>
      <c r="B186" s="12" t="s">
        <v>270</v>
      </c>
      <c r="C186" s="12" t="s">
        <v>269</v>
      </c>
      <c r="D186" s="26" t="s">
        <v>551</v>
      </c>
      <c r="E186" s="26" t="s">
        <v>552</v>
      </c>
      <c r="DI186" s="26" t="s">
        <v>762</v>
      </c>
    </row>
    <row r="187" spans="1:113" x14ac:dyDescent="0.25">
      <c r="A187" t="str">
        <f t="shared" si="2"/>
        <v>ETRANGER_99</v>
      </c>
      <c r="B187" s="12" t="s">
        <v>270</v>
      </c>
      <c r="C187" s="12" t="s">
        <v>269</v>
      </c>
      <c r="D187" s="26" t="s">
        <v>553</v>
      </c>
      <c r="E187" s="26" t="s">
        <v>554</v>
      </c>
      <c r="DI187" s="56" t="s">
        <v>764</v>
      </c>
    </row>
    <row r="188" spans="1:113" x14ac:dyDescent="0.25">
      <c r="A188" t="str">
        <f t="shared" si="2"/>
        <v>ETRANGER_99</v>
      </c>
      <c r="B188" s="12" t="s">
        <v>270</v>
      </c>
      <c r="C188" s="12" t="s">
        <v>269</v>
      </c>
      <c r="D188" s="26" t="s">
        <v>555</v>
      </c>
      <c r="E188" s="26" t="s">
        <v>556</v>
      </c>
      <c r="DI188" s="56" t="s">
        <v>766</v>
      </c>
    </row>
    <row r="189" spans="1:113" x14ac:dyDescent="0.25">
      <c r="A189" t="str">
        <f t="shared" si="2"/>
        <v>ETRANGER_99</v>
      </c>
      <c r="B189" s="12" t="s">
        <v>270</v>
      </c>
      <c r="C189" s="12" t="s">
        <v>269</v>
      </c>
      <c r="D189" s="26" t="s">
        <v>557</v>
      </c>
      <c r="E189" s="26" t="s">
        <v>558</v>
      </c>
      <c r="DI189" s="26" t="s">
        <v>768</v>
      </c>
    </row>
    <row r="190" spans="1:113" x14ac:dyDescent="0.25">
      <c r="A190" t="str">
        <f t="shared" si="2"/>
        <v>ETRANGER_99</v>
      </c>
      <c r="B190" s="12" t="s">
        <v>270</v>
      </c>
      <c r="C190" s="12" t="s">
        <v>269</v>
      </c>
      <c r="D190" s="26" t="s">
        <v>559</v>
      </c>
      <c r="E190" s="26" t="s">
        <v>560</v>
      </c>
      <c r="DI190" s="26" t="s">
        <v>770</v>
      </c>
    </row>
    <row r="191" spans="1:113" x14ac:dyDescent="0.25">
      <c r="A191" t="str">
        <f t="shared" si="2"/>
        <v>ETRANGER_99</v>
      </c>
      <c r="B191" s="12" t="s">
        <v>270</v>
      </c>
      <c r="C191" s="12" t="s">
        <v>269</v>
      </c>
      <c r="D191" s="26" t="s">
        <v>561</v>
      </c>
      <c r="E191" s="26" t="s">
        <v>562</v>
      </c>
      <c r="DI191" s="26" t="s">
        <v>772</v>
      </c>
    </row>
    <row r="192" spans="1:113" x14ac:dyDescent="0.25">
      <c r="A192" t="str">
        <f t="shared" si="2"/>
        <v>ETRANGER_99</v>
      </c>
      <c r="B192" s="12" t="s">
        <v>270</v>
      </c>
      <c r="C192" s="12" t="s">
        <v>269</v>
      </c>
      <c r="D192" s="26" t="s">
        <v>563</v>
      </c>
      <c r="E192" s="26" t="s">
        <v>564</v>
      </c>
      <c r="DI192" s="56" t="s">
        <v>774</v>
      </c>
    </row>
    <row r="193" spans="1:113" x14ac:dyDescent="0.25">
      <c r="A193" t="str">
        <f t="shared" si="2"/>
        <v>ETRANGER_99</v>
      </c>
      <c r="B193" s="12" t="s">
        <v>270</v>
      </c>
      <c r="C193" s="12" t="s">
        <v>269</v>
      </c>
      <c r="D193" s="26" t="s">
        <v>565</v>
      </c>
      <c r="E193" s="26" t="s">
        <v>566</v>
      </c>
      <c r="DI193" s="26" t="s">
        <v>776</v>
      </c>
    </row>
    <row r="194" spans="1:113" x14ac:dyDescent="0.25">
      <c r="A194" t="str">
        <f t="shared" si="2"/>
        <v>ETRANGER_99</v>
      </c>
      <c r="B194" s="12" t="s">
        <v>270</v>
      </c>
      <c r="C194" s="12" t="s">
        <v>269</v>
      </c>
      <c r="D194" s="26" t="s">
        <v>567</v>
      </c>
      <c r="E194" s="26" t="s">
        <v>568</v>
      </c>
      <c r="DI194" s="26" t="s">
        <v>778</v>
      </c>
    </row>
    <row r="195" spans="1:113" x14ac:dyDescent="0.25">
      <c r="A195" t="str">
        <f t="shared" ref="A195:A258" si="3">CONCATENATE(C195,"_",B195)</f>
        <v>ETRANGER_99</v>
      </c>
      <c r="B195" s="12" t="s">
        <v>270</v>
      </c>
      <c r="C195" s="12" t="s">
        <v>269</v>
      </c>
      <c r="D195" s="26" t="s">
        <v>569</v>
      </c>
      <c r="E195" s="26" t="s">
        <v>570</v>
      </c>
      <c r="DI195" s="56" t="s">
        <v>780</v>
      </c>
    </row>
    <row r="196" spans="1:113" x14ac:dyDescent="0.25">
      <c r="A196" t="str">
        <f t="shared" si="3"/>
        <v>ETRANGER_99</v>
      </c>
      <c r="B196" s="12" t="s">
        <v>270</v>
      </c>
      <c r="C196" s="12" t="s">
        <v>269</v>
      </c>
      <c r="D196" s="26" t="s">
        <v>571</v>
      </c>
      <c r="E196" s="26" t="s">
        <v>572</v>
      </c>
      <c r="DI196" s="26" t="s">
        <v>782</v>
      </c>
    </row>
    <row r="197" spans="1:113" x14ac:dyDescent="0.25">
      <c r="A197" t="str">
        <f t="shared" si="3"/>
        <v>ETRANGER_99</v>
      </c>
      <c r="B197" s="12" t="s">
        <v>270</v>
      </c>
      <c r="C197" s="12" t="s">
        <v>269</v>
      </c>
      <c r="D197" s="26" t="s">
        <v>573</v>
      </c>
      <c r="E197" s="26" t="s">
        <v>574</v>
      </c>
      <c r="DI197" s="26" t="s">
        <v>784</v>
      </c>
    </row>
    <row r="198" spans="1:113" x14ac:dyDescent="0.25">
      <c r="A198" t="str">
        <f t="shared" si="3"/>
        <v>ETRANGER_99</v>
      </c>
      <c r="B198" s="12" t="s">
        <v>270</v>
      </c>
      <c r="C198" s="12" t="s">
        <v>269</v>
      </c>
      <c r="D198" s="26" t="s">
        <v>575</v>
      </c>
      <c r="E198" s="26" t="s">
        <v>576</v>
      </c>
      <c r="DI198" s="26" t="s">
        <v>786</v>
      </c>
    </row>
    <row r="199" spans="1:113" x14ac:dyDescent="0.25">
      <c r="A199" t="str">
        <f t="shared" si="3"/>
        <v>ETRANGER_99</v>
      </c>
      <c r="B199" s="12" t="s">
        <v>270</v>
      </c>
      <c r="C199" s="12" t="s">
        <v>269</v>
      </c>
      <c r="D199" s="56" t="s">
        <v>577</v>
      </c>
      <c r="E199" s="26" t="s">
        <v>578</v>
      </c>
      <c r="DI199" s="26" t="s">
        <v>788</v>
      </c>
    </row>
    <row r="200" spans="1:113" x14ac:dyDescent="0.25">
      <c r="A200" t="str">
        <f t="shared" si="3"/>
        <v>ETRANGER_99</v>
      </c>
      <c r="B200" s="12" t="s">
        <v>270</v>
      </c>
      <c r="C200" s="12" t="s">
        <v>269</v>
      </c>
      <c r="D200" s="26" t="s">
        <v>579</v>
      </c>
      <c r="E200" s="26" t="s">
        <v>580</v>
      </c>
      <c r="DI200" s="26" t="s">
        <v>790</v>
      </c>
    </row>
    <row r="201" spans="1:113" x14ac:dyDescent="0.25">
      <c r="A201" t="str">
        <f t="shared" si="3"/>
        <v>ETRANGER_99</v>
      </c>
      <c r="B201" s="12" t="s">
        <v>270</v>
      </c>
      <c r="C201" s="12" t="s">
        <v>269</v>
      </c>
      <c r="D201" s="26" t="s">
        <v>581</v>
      </c>
      <c r="E201" s="26" t="s">
        <v>582</v>
      </c>
      <c r="DI201" s="26" t="s">
        <v>792</v>
      </c>
    </row>
    <row r="202" spans="1:113" x14ac:dyDescent="0.25">
      <c r="A202" t="str">
        <f t="shared" si="3"/>
        <v>ETRANGER_99</v>
      </c>
      <c r="B202" s="12" t="s">
        <v>270</v>
      </c>
      <c r="C202" s="12" t="s">
        <v>269</v>
      </c>
      <c r="D202" s="26" t="s">
        <v>583</v>
      </c>
      <c r="E202" s="26" t="s">
        <v>584</v>
      </c>
      <c r="DI202" s="26" t="s">
        <v>794</v>
      </c>
    </row>
    <row r="203" spans="1:113" x14ac:dyDescent="0.25">
      <c r="A203" t="str">
        <f t="shared" si="3"/>
        <v>ETRANGER_99</v>
      </c>
      <c r="B203" s="12" t="s">
        <v>270</v>
      </c>
      <c r="C203" s="12" t="s">
        <v>269</v>
      </c>
      <c r="D203" s="26" t="s">
        <v>585</v>
      </c>
      <c r="E203" s="26" t="s">
        <v>586</v>
      </c>
    </row>
    <row r="204" spans="1:113" x14ac:dyDescent="0.25">
      <c r="A204" t="str">
        <f t="shared" si="3"/>
        <v>ETRANGER_99</v>
      </c>
      <c r="B204" s="12" t="s">
        <v>270</v>
      </c>
      <c r="C204" s="12" t="s">
        <v>269</v>
      </c>
      <c r="D204" s="56" t="s">
        <v>587</v>
      </c>
      <c r="E204" s="26" t="s">
        <v>588</v>
      </c>
    </row>
    <row r="205" spans="1:113" x14ac:dyDescent="0.25">
      <c r="A205" t="str">
        <f t="shared" si="3"/>
        <v>ETRANGER_99</v>
      </c>
      <c r="B205" s="12" t="s">
        <v>270</v>
      </c>
      <c r="C205" s="12" t="s">
        <v>269</v>
      </c>
      <c r="D205" s="56" t="s">
        <v>589</v>
      </c>
      <c r="E205" s="26" t="s">
        <v>590</v>
      </c>
    </row>
    <row r="206" spans="1:113" x14ac:dyDescent="0.25">
      <c r="A206" t="str">
        <f t="shared" si="3"/>
        <v>ETRANGER_99</v>
      </c>
      <c r="B206" s="12" t="s">
        <v>270</v>
      </c>
      <c r="C206" s="12" t="s">
        <v>269</v>
      </c>
      <c r="D206" s="26" t="s">
        <v>591</v>
      </c>
      <c r="E206" s="26" t="s">
        <v>592</v>
      </c>
    </row>
    <row r="207" spans="1:113" x14ac:dyDescent="0.25">
      <c r="A207" t="str">
        <f t="shared" si="3"/>
        <v>ETRANGER_99</v>
      </c>
      <c r="B207" s="12" t="s">
        <v>270</v>
      </c>
      <c r="C207" s="12" t="s">
        <v>269</v>
      </c>
      <c r="D207" s="26" t="s">
        <v>593</v>
      </c>
      <c r="E207" s="26" t="s">
        <v>594</v>
      </c>
    </row>
    <row r="208" spans="1:113" x14ac:dyDescent="0.25">
      <c r="A208" t="str">
        <f t="shared" si="3"/>
        <v>ETRANGER_99</v>
      </c>
      <c r="B208" s="12" t="s">
        <v>270</v>
      </c>
      <c r="C208" s="12" t="s">
        <v>269</v>
      </c>
      <c r="D208" s="26" t="s">
        <v>595</v>
      </c>
      <c r="E208" s="26" t="s">
        <v>596</v>
      </c>
    </row>
    <row r="209" spans="1:5" x14ac:dyDescent="0.25">
      <c r="A209" t="str">
        <f t="shared" si="3"/>
        <v>ETRANGER_99</v>
      </c>
      <c r="B209" s="12" t="s">
        <v>270</v>
      </c>
      <c r="C209" s="12" t="s">
        <v>269</v>
      </c>
      <c r="D209" s="26" t="s">
        <v>597</v>
      </c>
      <c r="E209" s="26" t="s">
        <v>598</v>
      </c>
    </row>
    <row r="210" spans="1:5" x14ac:dyDescent="0.25">
      <c r="A210" t="str">
        <f t="shared" si="3"/>
        <v>ETRANGER_99</v>
      </c>
      <c r="B210" s="12" t="s">
        <v>270</v>
      </c>
      <c r="C210" s="12" t="s">
        <v>269</v>
      </c>
      <c r="D210" s="26" t="s">
        <v>599</v>
      </c>
      <c r="E210" s="26" t="s">
        <v>600</v>
      </c>
    </row>
    <row r="211" spans="1:5" x14ac:dyDescent="0.25">
      <c r="A211" t="str">
        <f t="shared" si="3"/>
        <v>ETRANGER_99</v>
      </c>
      <c r="B211" s="12" t="s">
        <v>270</v>
      </c>
      <c r="C211" s="12" t="s">
        <v>269</v>
      </c>
      <c r="D211" s="26" t="s">
        <v>601</v>
      </c>
      <c r="E211" s="26" t="s">
        <v>602</v>
      </c>
    </row>
    <row r="212" spans="1:5" x14ac:dyDescent="0.25">
      <c r="A212" t="str">
        <f t="shared" si="3"/>
        <v>ETRANGER_99</v>
      </c>
      <c r="B212" s="12" t="s">
        <v>270</v>
      </c>
      <c r="C212" s="12" t="s">
        <v>269</v>
      </c>
      <c r="D212" s="26" t="s">
        <v>603</v>
      </c>
      <c r="E212" s="26" t="s">
        <v>604</v>
      </c>
    </row>
    <row r="213" spans="1:5" x14ac:dyDescent="0.25">
      <c r="A213" t="str">
        <f t="shared" si="3"/>
        <v>ETRANGER_99</v>
      </c>
      <c r="B213" s="12" t="s">
        <v>270</v>
      </c>
      <c r="C213" s="12" t="s">
        <v>269</v>
      </c>
      <c r="D213" s="26" t="s">
        <v>605</v>
      </c>
      <c r="E213" s="26" t="s">
        <v>606</v>
      </c>
    </row>
    <row r="214" spans="1:5" x14ac:dyDescent="0.25">
      <c r="A214" t="str">
        <f t="shared" si="3"/>
        <v>ETRANGER_99</v>
      </c>
      <c r="B214" s="12" t="s">
        <v>270</v>
      </c>
      <c r="C214" s="12" t="s">
        <v>269</v>
      </c>
      <c r="D214" s="26" t="s">
        <v>607</v>
      </c>
      <c r="E214" s="26" t="s">
        <v>608</v>
      </c>
    </row>
    <row r="215" spans="1:5" x14ac:dyDescent="0.25">
      <c r="A215" t="str">
        <f t="shared" si="3"/>
        <v>ETRANGER_99</v>
      </c>
      <c r="B215" s="12" t="s">
        <v>270</v>
      </c>
      <c r="C215" s="12" t="s">
        <v>269</v>
      </c>
      <c r="D215" s="26" t="s">
        <v>609</v>
      </c>
      <c r="E215" s="26" t="s">
        <v>610</v>
      </c>
    </row>
    <row r="216" spans="1:5" x14ac:dyDescent="0.25">
      <c r="A216" t="str">
        <f t="shared" si="3"/>
        <v>ETRANGER_99</v>
      </c>
      <c r="B216" s="12" t="s">
        <v>270</v>
      </c>
      <c r="C216" s="12" t="s">
        <v>269</v>
      </c>
      <c r="D216" s="26" t="s">
        <v>611</v>
      </c>
      <c r="E216" s="26" t="s">
        <v>612</v>
      </c>
    </row>
    <row r="217" spans="1:5" x14ac:dyDescent="0.25">
      <c r="A217" t="str">
        <f t="shared" si="3"/>
        <v>ETRANGER_99</v>
      </c>
      <c r="B217" s="12" t="s">
        <v>270</v>
      </c>
      <c r="C217" s="12" t="s">
        <v>269</v>
      </c>
      <c r="D217" s="56" t="s">
        <v>613</v>
      </c>
      <c r="E217" s="26" t="s">
        <v>614</v>
      </c>
    </row>
    <row r="218" spans="1:5" x14ac:dyDescent="0.25">
      <c r="A218" t="str">
        <f t="shared" si="3"/>
        <v>ETRANGER_99</v>
      </c>
      <c r="B218" s="12" t="s">
        <v>270</v>
      </c>
      <c r="C218" s="12" t="s">
        <v>269</v>
      </c>
      <c r="D218" s="56" t="s">
        <v>615</v>
      </c>
      <c r="E218" s="26" t="s">
        <v>616</v>
      </c>
    </row>
    <row r="219" spans="1:5" x14ac:dyDescent="0.25">
      <c r="A219" t="str">
        <f t="shared" si="3"/>
        <v>ETRANGER_99</v>
      </c>
      <c r="B219" s="12" t="s">
        <v>270</v>
      </c>
      <c r="C219" s="12" t="s">
        <v>269</v>
      </c>
      <c r="D219" s="26" t="s">
        <v>617</v>
      </c>
      <c r="E219" s="26" t="s">
        <v>618</v>
      </c>
    </row>
    <row r="220" spans="1:5" x14ac:dyDescent="0.25">
      <c r="A220" t="str">
        <f t="shared" si="3"/>
        <v>ETRANGER_99</v>
      </c>
      <c r="B220" s="12" t="s">
        <v>270</v>
      </c>
      <c r="C220" s="12" t="s">
        <v>269</v>
      </c>
      <c r="D220" s="56" t="s">
        <v>619</v>
      </c>
      <c r="E220" s="26" t="s">
        <v>620</v>
      </c>
    </row>
    <row r="221" spans="1:5" x14ac:dyDescent="0.25">
      <c r="A221" t="str">
        <f t="shared" si="3"/>
        <v>ETRANGER_99</v>
      </c>
      <c r="B221" s="12" t="s">
        <v>270</v>
      </c>
      <c r="C221" s="12" t="s">
        <v>269</v>
      </c>
      <c r="D221" s="56" t="s">
        <v>621</v>
      </c>
      <c r="E221" s="26" t="s">
        <v>622</v>
      </c>
    </row>
    <row r="222" spans="1:5" x14ac:dyDescent="0.25">
      <c r="A222" t="str">
        <f t="shared" si="3"/>
        <v>ETRANGER_99</v>
      </c>
      <c r="B222" s="12" t="s">
        <v>270</v>
      </c>
      <c r="C222" s="12" t="s">
        <v>269</v>
      </c>
      <c r="D222" s="26" t="s">
        <v>623</v>
      </c>
      <c r="E222" s="26" t="s">
        <v>624</v>
      </c>
    </row>
    <row r="223" spans="1:5" x14ac:dyDescent="0.25">
      <c r="A223" t="str">
        <f t="shared" si="3"/>
        <v>ETRANGER_99</v>
      </c>
      <c r="B223" s="12" t="s">
        <v>270</v>
      </c>
      <c r="C223" s="12" t="s">
        <v>269</v>
      </c>
      <c r="D223" s="56" t="s">
        <v>625</v>
      </c>
      <c r="E223" s="26" t="s">
        <v>626</v>
      </c>
    </row>
    <row r="224" spans="1:5" x14ac:dyDescent="0.25">
      <c r="A224" t="str">
        <f t="shared" si="3"/>
        <v>ETRANGER_99</v>
      </c>
      <c r="B224" s="12" t="s">
        <v>270</v>
      </c>
      <c r="C224" s="12" t="s">
        <v>269</v>
      </c>
      <c r="D224" s="56" t="s">
        <v>627</v>
      </c>
      <c r="E224" s="26" t="s">
        <v>628</v>
      </c>
    </row>
    <row r="225" spans="1:5" x14ac:dyDescent="0.25">
      <c r="A225" t="str">
        <f t="shared" si="3"/>
        <v>ETRANGER_99</v>
      </c>
      <c r="B225" s="12" t="s">
        <v>270</v>
      </c>
      <c r="C225" s="12" t="s">
        <v>269</v>
      </c>
      <c r="D225" s="26" t="s">
        <v>629</v>
      </c>
      <c r="E225" s="26" t="s">
        <v>630</v>
      </c>
    </row>
    <row r="226" spans="1:5" x14ac:dyDescent="0.25">
      <c r="A226" t="str">
        <f t="shared" si="3"/>
        <v>ETRANGER_99</v>
      </c>
      <c r="B226" s="12" t="s">
        <v>270</v>
      </c>
      <c r="C226" s="12" t="s">
        <v>269</v>
      </c>
      <c r="D226" s="26" t="s">
        <v>631</v>
      </c>
      <c r="E226" s="26" t="s">
        <v>632</v>
      </c>
    </row>
    <row r="227" spans="1:5" x14ac:dyDescent="0.25">
      <c r="A227" t="str">
        <f t="shared" si="3"/>
        <v>ETRANGER_99</v>
      </c>
      <c r="B227" s="12" t="s">
        <v>270</v>
      </c>
      <c r="C227" s="12" t="s">
        <v>269</v>
      </c>
      <c r="D227" s="56" t="s">
        <v>633</v>
      </c>
      <c r="E227" s="26" t="s">
        <v>634</v>
      </c>
    </row>
    <row r="228" spans="1:5" x14ac:dyDescent="0.25">
      <c r="A228" t="str">
        <f t="shared" si="3"/>
        <v>ETRANGER_99</v>
      </c>
      <c r="B228" s="12" t="s">
        <v>270</v>
      </c>
      <c r="C228" s="12" t="s">
        <v>269</v>
      </c>
      <c r="D228" s="26" t="s">
        <v>635</v>
      </c>
      <c r="E228" s="26" t="s">
        <v>636</v>
      </c>
    </row>
    <row r="229" spans="1:5" x14ac:dyDescent="0.25">
      <c r="A229" t="str">
        <f t="shared" si="3"/>
        <v>ETRANGER_99</v>
      </c>
      <c r="B229" s="12" t="s">
        <v>270</v>
      </c>
      <c r="C229" s="12" t="s">
        <v>269</v>
      </c>
      <c r="D229" s="26" t="s">
        <v>637</v>
      </c>
      <c r="E229" s="26" t="s">
        <v>638</v>
      </c>
    </row>
    <row r="230" spans="1:5" x14ac:dyDescent="0.25">
      <c r="A230" t="str">
        <f t="shared" si="3"/>
        <v>ETRANGER_99</v>
      </c>
      <c r="B230" s="12" t="s">
        <v>270</v>
      </c>
      <c r="C230" s="12" t="s">
        <v>269</v>
      </c>
      <c r="D230" s="26" t="s">
        <v>639</v>
      </c>
      <c r="E230" s="26" t="s">
        <v>640</v>
      </c>
    </row>
    <row r="231" spans="1:5" x14ac:dyDescent="0.25">
      <c r="A231" t="str">
        <f t="shared" si="3"/>
        <v>ETRANGER_99</v>
      </c>
      <c r="B231" s="12" t="s">
        <v>270</v>
      </c>
      <c r="C231" s="12" t="s">
        <v>269</v>
      </c>
      <c r="D231" s="26" t="s">
        <v>641</v>
      </c>
      <c r="E231" s="26" t="s">
        <v>642</v>
      </c>
    </row>
    <row r="232" spans="1:5" x14ac:dyDescent="0.25">
      <c r="A232" t="str">
        <f t="shared" si="3"/>
        <v>ETRANGER_99</v>
      </c>
      <c r="B232" s="12" t="s">
        <v>270</v>
      </c>
      <c r="C232" s="12" t="s">
        <v>269</v>
      </c>
      <c r="D232" s="26" t="s">
        <v>643</v>
      </c>
      <c r="E232" s="26" t="s">
        <v>644</v>
      </c>
    </row>
    <row r="233" spans="1:5" x14ac:dyDescent="0.25">
      <c r="A233" t="str">
        <f t="shared" si="3"/>
        <v>ETRANGER_99</v>
      </c>
      <c r="B233" s="12" t="s">
        <v>270</v>
      </c>
      <c r="C233" s="12" t="s">
        <v>269</v>
      </c>
      <c r="D233" s="56" t="s">
        <v>645</v>
      </c>
      <c r="E233" s="26" t="s">
        <v>646</v>
      </c>
    </row>
    <row r="234" spans="1:5" x14ac:dyDescent="0.25">
      <c r="A234" t="str">
        <f t="shared" si="3"/>
        <v>ETRANGER_99</v>
      </c>
      <c r="B234" s="12" t="s">
        <v>270</v>
      </c>
      <c r="C234" s="12" t="s">
        <v>269</v>
      </c>
      <c r="D234" s="26" t="s">
        <v>647</v>
      </c>
      <c r="E234" s="26" t="s">
        <v>648</v>
      </c>
    </row>
    <row r="235" spans="1:5" x14ac:dyDescent="0.25">
      <c r="A235" t="str">
        <f t="shared" si="3"/>
        <v>ETRANGER_99</v>
      </c>
      <c r="B235" s="12" t="s">
        <v>270</v>
      </c>
      <c r="C235" s="12" t="s">
        <v>269</v>
      </c>
      <c r="D235" s="56" t="s">
        <v>649</v>
      </c>
      <c r="E235" s="26" t="s">
        <v>650</v>
      </c>
    </row>
    <row r="236" spans="1:5" x14ac:dyDescent="0.25">
      <c r="A236" t="str">
        <f t="shared" si="3"/>
        <v>ETRANGER_99</v>
      </c>
      <c r="B236" s="12" t="s">
        <v>270</v>
      </c>
      <c r="C236" s="12" t="s">
        <v>269</v>
      </c>
      <c r="D236" s="56" t="s">
        <v>651</v>
      </c>
      <c r="E236" s="26" t="s">
        <v>652</v>
      </c>
    </row>
    <row r="237" spans="1:5" x14ac:dyDescent="0.25">
      <c r="A237" t="str">
        <f t="shared" si="3"/>
        <v>ETRANGER_99</v>
      </c>
      <c r="B237" s="12" t="s">
        <v>270</v>
      </c>
      <c r="C237" s="12" t="s">
        <v>269</v>
      </c>
      <c r="D237" s="26" t="s">
        <v>653</v>
      </c>
      <c r="E237" s="26" t="s">
        <v>654</v>
      </c>
    </row>
    <row r="238" spans="1:5" x14ac:dyDescent="0.25">
      <c r="A238" t="str">
        <f t="shared" si="3"/>
        <v>ETRANGER_99</v>
      </c>
      <c r="B238" s="12" t="s">
        <v>270</v>
      </c>
      <c r="C238" s="12" t="s">
        <v>269</v>
      </c>
      <c r="D238" s="26" t="s">
        <v>655</v>
      </c>
      <c r="E238" s="26" t="s">
        <v>656</v>
      </c>
    </row>
    <row r="239" spans="1:5" x14ac:dyDescent="0.25">
      <c r="A239" t="str">
        <f t="shared" si="3"/>
        <v>ETRANGER_99</v>
      </c>
      <c r="B239" s="12" t="s">
        <v>270</v>
      </c>
      <c r="C239" s="12" t="s">
        <v>269</v>
      </c>
      <c r="D239" s="26" t="s">
        <v>657</v>
      </c>
      <c r="E239" s="26" t="s">
        <v>658</v>
      </c>
    </row>
    <row r="240" spans="1:5" x14ac:dyDescent="0.25">
      <c r="A240" t="str">
        <f t="shared" si="3"/>
        <v>ETRANGER_99</v>
      </c>
      <c r="B240" s="12" t="s">
        <v>270</v>
      </c>
      <c r="C240" s="12" t="s">
        <v>269</v>
      </c>
      <c r="D240" s="56" t="s">
        <v>659</v>
      </c>
      <c r="E240" s="26" t="s">
        <v>660</v>
      </c>
    </row>
    <row r="241" spans="1:5" x14ac:dyDescent="0.25">
      <c r="A241" t="str">
        <f t="shared" si="3"/>
        <v>ETRANGER_99</v>
      </c>
      <c r="B241" s="12" t="s">
        <v>270</v>
      </c>
      <c r="C241" s="12" t="s">
        <v>269</v>
      </c>
      <c r="D241" s="26" t="s">
        <v>661</v>
      </c>
      <c r="E241" s="26" t="s">
        <v>662</v>
      </c>
    </row>
    <row r="242" spans="1:5" x14ac:dyDescent="0.25">
      <c r="A242" t="str">
        <f t="shared" si="3"/>
        <v>ETRANGER_99</v>
      </c>
      <c r="B242" s="12" t="s">
        <v>270</v>
      </c>
      <c r="C242" s="12" t="s">
        <v>269</v>
      </c>
      <c r="D242" s="26" t="s">
        <v>663</v>
      </c>
      <c r="E242" s="26" t="s">
        <v>664</v>
      </c>
    </row>
    <row r="243" spans="1:5" x14ac:dyDescent="0.25">
      <c r="A243" t="str">
        <f t="shared" si="3"/>
        <v>ETRANGER_99</v>
      </c>
      <c r="B243" s="12" t="s">
        <v>270</v>
      </c>
      <c r="C243" s="12" t="s">
        <v>269</v>
      </c>
      <c r="D243" s="56" t="s">
        <v>665</v>
      </c>
      <c r="E243" s="26" t="s">
        <v>666</v>
      </c>
    </row>
    <row r="244" spans="1:5" x14ac:dyDescent="0.25">
      <c r="A244" t="str">
        <f t="shared" si="3"/>
        <v>ETRANGER_99</v>
      </c>
      <c r="B244" s="12" t="s">
        <v>270</v>
      </c>
      <c r="C244" s="12" t="s">
        <v>269</v>
      </c>
      <c r="D244" s="26" t="s">
        <v>667</v>
      </c>
      <c r="E244" s="26" t="s">
        <v>668</v>
      </c>
    </row>
    <row r="245" spans="1:5" x14ac:dyDescent="0.25">
      <c r="A245" t="str">
        <f t="shared" si="3"/>
        <v>ETRANGER_99</v>
      </c>
      <c r="B245" s="12" t="s">
        <v>270</v>
      </c>
      <c r="C245" s="12" t="s">
        <v>269</v>
      </c>
      <c r="D245" s="26" t="s">
        <v>669</v>
      </c>
      <c r="E245" s="26" t="s">
        <v>670</v>
      </c>
    </row>
    <row r="246" spans="1:5" x14ac:dyDescent="0.25">
      <c r="A246" t="str">
        <f t="shared" si="3"/>
        <v>ETRANGER_99</v>
      </c>
      <c r="B246" s="12" t="s">
        <v>270</v>
      </c>
      <c r="C246" s="12" t="s">
        <v>269</v>
      </c>
      <c r="D246" s="26" t="s">
        <v>671</v>
      </c>
      <c r="E246" s="26" t="s">
        <v>672</v>
      </c>
    </row>
    <row r="247" spans="1:5" x14ac:dyDescent="0.25">
      <c r="A247" t="str">
        <f t="shared" si="3"/>
        <v>ETRANGER_99</v>
      </c>
      <c r="B247" s="12" t="s">
        <v>270</v>
      </c>
      <c r="C247" s="12" t="s">
        <v>269</v>
      </c>
      <c r="D247" s="56" t="s">
        <v>673</v>
      </c>
      <c r="E247" s="26" t="s">
        <v>674</v>
      </c>
    </row>
    <row r="248" spans="1:5" x14ac:dyDescent="0.25">
      <c r="A248" t="str">
        <f t="shared" si="3"/>
        <v>ETRANGER_99</v>
      </c>
      <c r="B248" s="12" t="s">
        <v>270</v>
      </c>
      <c r="C248" s="12" t="s">
        <v>269</v>
      </c>
      <c r="D248" s="56" t="s">
        <v>675</v>
      </c>
      <c r="E248" s="26" t="s">
        <v>676</v>
      </c>
    </row>
    <row r="249" spans="1:5" x14ac:dyDescent="0.25">
      <c r="A249" t="str">
        <f t="shared" si="3"/>
        <v>ETRANGER_99</v>
      </c>
      <c r="B249" s="12" t="s">
        <v>270</v>
      </c>
      <c r="C249" s="12" t="s">
        <v>269</v>
      </c>
      <c r="D249" s="26" t="s">
        <v>677</v>
      </c>
      <c r="E249" s="26" t="s">
        <v>678</v>
      </c>
    </row>
    <row r="250" spans="1:5" x14ac:dyDescent="0.25">
      <c r="A250" t="str">
        <f t="shared" si="3"/>
        <v>ETRANGER_99</v>
      </c>
      <c r="B250" s="12" t="s">
        <v>270</v>
      </c>
      <c r="C250" s="12" t="s">
        <v>269</v>
      </c>
      <c r="D250" s="26" t="s">
        <v>679</v>
      </c>
      <c r="E250" s="26" t="s">
        <v>680</v>
      </c>
    </row>
    <row r="251" spans="1:5" x14ac:dyDescent="0.25">
      <c r="A251" t="str">
        <f t="shared" si="3"/>
        <v>ETRANGER_99</v>
      </c>
      <c r="B251" s="12" t="s">
        <v>270</v>
      </c>
      <c r="C251" s="12" t="s">
        <v>269</v>
      </c>
      <c r="D251" s="26" t="s">
        <v>681</v>
      </c>
      <c r="E251" s="26" t="s">
        <v>682</v>
      </c>
    </row>
    <row r="252" spans="1:5" x14ac:dyDescent="0.25">
      <c r="A252" t="str">
        <f t="shared" si="3"/>
        <v>ETRANGER_99</v>
      </c>
      <c r="B252" s="12" t="s">
        <v>270</v>
      </c>
      <c r="C252" s="12" t="s">
        <v>269</v>
      </c>
      <c r="D252" s="26" t="s">
        <v>683</v>
      </c>
      <c r="E252" s="26" t="s">
        <v>684</v>
      </c>
    </row>
    <row r="253" spans="1:5" x14ac:dyDescent="0.25">
      <c r="A253" t="str">
        <f t="shared" si="3"/>
        <v>ETRANGER_99</v>
      </c>
      <c r="B253" s="12" t="s">
        <v>270</v>
      </c>
      <c r="C253" s="12" t="s">
        <v>269</v>
      </c>
      <c r="D253" s="26" t="s">
        <v>685</v>
      </c>
      <c r="E253" s="26" t="s">
        <v>686</v>
      </c>
    </row>
    <row r="254" spans="1:5" x14ac:dyDescent="0.25">
      <c r="A254" t="str">
        <f t="shared" si="3"/>
        <v>ETRANGER_99</v>
      </c>
      <c r="B254" s="12" t="s">
        <v>270</v>
      </c>
      <c r="C254" s="12" t="s">
        <v>269</v>
      </c>
      <c r="D254" s="26" t="s">
        <v>687</v>
      </c>
      <c r="E254" s="26" t="s">
        <v>688</v>
      </c>
    </row>
    <row r="255" spans="1:5" x14ac:dyDescent="0.25">
      <c r="A255" t="str">
        <f t="shared" si="3"/>
        <v>ETRANGER_99</v>
      </c>
      <c r="B255" s="12" t="s">
        <v>270</v>
      </c>
      <c r="C255" s="12" t="s">
        <v>269</v>
      </c>
      <c r="D255" s="26" t="s">
        <v>689</v>
      </c>
      <c r="E255" s="26" t="s">
        <v>690</v>
      </c>
    </row>
    <row r="256" spans="1:5" x14ac:dyDescent="0.25">
      <c r="A256" t="str">
        <f t="shared" si="3"/>
        <v>ETRANGER_99</v>
      </c>
      <c r="B256" s="12" t="s">
        <v>270</v>
      </c>
      <c r="C256" s="12" t="s">
        <v>269</v>
      </c>
      <c r="D256" s="26" t="s">
        <v>691</v>
      </c>
      <c r="E256" s="26" t="s">
        <v>692</v>
      </c>
    </row>
    <row r="257" spans="1:5" x14ac:dyDescent="0.25">
      <c r="A257" t="str">
        <f t="shared" si="3"/>
        <v>ETRANGER_99</v>
      </c>
      <c r="B257" s="12" t="s">
        <v>270</v>
      </c>
      <c r="C257" s="12" t="s">
        <v>269</v>
      </c>
      <c r="D257" s="26" t="s">
        <v>693</v>
      </c>
      <c r="E257" s="26" t="s">
        <v>694</v>
      </c>
    </row>
    <row r="258" spans="1:5" x14ac:dyDescent="0.25">
      <c r="A258" t="str">
        <f t="shared" si="3"/>
        <v>ETRANGER_99</v>
      </c>
      <c r="B258" s="12" t="s">
        <v>270</v>
      </c>
      <c r="C258" s="12" t="s">
        <v>269</v>
      </c>
      <c r="D258" s="26" t="s">
        <v>695</v>
      </c>
      <c r="E258" s="26" t="s">
        <v>696</v>
      </c>
    </row>
    <row r="259" spans="1:5" x14ac:dyDescent="0.25">
      <c r="A259" t="str">
        <f t="shared" ref="A259:A308" si="4">CONCATENATE(C259,"_",B259)</f>
        <v>ETRANGER_99</v>
      </c>
      <c r="B259" s="12" t="s">
        <v>270</v>
      </c>
      <c r="C259" s="12" t="s">
        <v>269</v>
      </c>
      <c r="D259" s="26" t="s">
        <v>697</v>
      </c>
      <c r="E259" s="26" t="s">
        <v>698</v>
      </c>
    </row>
    <row r="260" spans="1:5" x14ac:dyDescent="0.25">
      <c r="A260" t="str">
        <f t="shared" si="4"/>
        <v>ETRANGER_99</v>
      </c>
      <c r="B260" s="12" t="s">
        <v>270</v>
      </c>
      <c r="C260" s="12" t="s">
        <v>269</v>
      </c>
      <c r="D260" s="26" t="s">
        <v>699</v>
      </c>
      <c r="E260" s="26" t="s">
        <v>700</v>
      </c>
    </row>
    <row r="261" spans="1:5" x14ac:dyDescent="0.25">
      <c r="A261" t="str">
        <f t="shared" si="4"/>
        <v>ETRANGER_99</v>
      </c>
      <c r="B261" s="12" t="s">
        <v>270</v>
      </c>
      <c r="C261" s="12" t="s">
        <v>269</v>
      </c>
      <c r="D261" s="26" t="s">
        <v>701</v>
      </c>
      <c r="E261" s="26" t="s">
        <v>702</v>
      </c>
    </row>
    <row r="262" spans="1:5" x14ac:dyDescent="0.25">
      <c r="A262" t="str">
        <f t="shared" si="4"/>
        <v>ETRANGER_99</v>
      </c>
      <c r="B262" s="12" t="s">
        <v>270</v>
      </c>
      <c r="C262" s="12" t="s">
        <v>269</v>
      </c>
      <c r="D262" s="56" t="s">
        <v>703</v>
      </c>
      <c r="E262" s="26" t="s">
        <v>704</v>
      </c>
    </row>
    <row r="263" spans="1:5" x14ac:dyDescent="0.25">
      <c r="A263" t="str">
        <f t="shared" si="4"/>
        <v>ETRANGER_99</v>
      </c>
      <c r="B263" s="12" t="s">
        <v>270</v>
      </c>
      <c r="C263" s="12" t="s">
        <v>269</v>
      </c>
      <c r="D263" s="56" t="s">
        <v>705</v>
      </c>
      <c r="E263" s="26" t="s">
        <v>706</v>
      </c>
    </row>
    <row r="264" spans="1:5" x14ac:dyDescent="0.25">
      <c r="A264" t="str">
        <f t="shared" si="4"/>
        <v>ETRANGER_99</v>
      </c>
      <c r="B264" s="12" t="s">
        <v>270</v>
      </c>
      <c r="C264" s="12" t="s">
        <v>269</v>
      </c>
      <c r="D264" s="26" t="s">
        <v>707</v>
      </c>
      <c r="E264" s="26" t="s">
        <v>708</v>
      </c>
    </row>
    <row r="265" spans="1:5" x14ac:dyDescent="0.25">
      <c r="A265" t="str">
        <f t="shared" si="4"/>
        <v>ETRANGER_99</v>
      </c>
      <c r="B265" s="12" t="s">
        <v>270</v>
      </c>
      <c r="C265" s="12" t="s">
        <v>269</v>
      </c>
      <c r="D265" s="56" t="s">
        <v>709</v>
      </c>
      <c r="E265" s="26" t="s">
        <v>710</v>
      </c>
    </row>
    <row r="266" spans="1:5" x14ac:dyDescent="0.25">
      <c r="A266" t="str">
        <f t="shared" si="4"/>
        <v>ETRANGER_99</v>
      </c>
      <c r="B266" s="12" t="s">
        <v>270</v>
      </c>
      <c r="C266" s="12" t="s">
        <v>269</v>
      </c>
      <c r="D266" s="56" t="s">
        <v>711</v>
      </c>
      <c r="E266" s="26" t="s">
        <v>712</v>
      </c>
    </row>
    <row r="267" spans="1:5" x14ac:dyDescent="0.25">
      <c r="A267" t="str">
        <f t="shared" si="4"/>
        <v>ETRANGER_99</v>
      </c>
      <c r="B267" s="12" t="s">
        <v>270</v>
      </c>
      <c r="C267" s="12" t="s">
        <v>269</v>
      </c>
      <c r="D267" s="56" t="s">
        <v>713</v>
      </c>
      <c r="E267" s="26" t="s">
        <v>714</v>
      </c>
    </row>
    <row r="268" spans="1:5" x14ac:dyDescent="0.25">
      <c r="A268" t="str">
        <f t="shared" si="4"/>
        <v>ETRANGER_99</v>
      </c>
      <c r="B268" s="12" t="s">
        <v>270</v>
      </c>
      <c r="C268" s="12" t="s">
        <v>269</v>
      </c>
      <c r="D268" s="56" t="s">
        <v>715</v>
      </c>
      <c r="E268" s="26" t="s">
        <v>716</v>
      </c>
    </row>
    <row r="269" spans="1:5" x14ac:dyDescent="0.25">
      <c r="A269" t="str">
        <f t="shared" si="4"/>
        <v>ETRANGER_99</v>
      </c>
      <c r="B269" s="12" t="s">
        <v>270</v>
      </c>
      <c r="C269" s="12" t="s">
        <v>269</v>
      </c>
      <c r="D269" s="26" t="s">
        <v>717</v>
      </c>
      <c r="E269" s="26" t="s">
        <v>718</v>
      </c>
    </row>
    <row r="270" spans="1:5" x14ac:dyDescent="0.25">
      <c r="A270" t="str">
        <f t="shared" si="4"/>
        <v>ETRANGER_99</v>
      </c>
      <c r="B270" s="12" t="s">
        <v>270</v>
      </c>
      <c r="C270" s="12" t="s">
        <v>269</v>
      </c>
      <c r="D270" s="26" t="s">
        <v>719</v>
      </c>
      <c r="E270" s="26" t="s">
        <v>720</v>
      </c>
    </row>
    <row r="271" spans="1:5" x14ac:dyDescent="0.25">
      <c r="A271" t="str">
        <f t="shared" si="4"/>
        <v>ETRANGER_99</v>
      </c>
      <c r="B271" s="12" t="s">
        <v>270</v>
      </c>
      <c r="C271" s="12" t="s">
        <v>269</v>
      </c>
      <c r="D271" s="56" t="s">
        <v>721</v>
      </c>
      <c r="E271" s="26" t="s">
        <v>722</v>
      </c>
    </row>
    <row r="272" spans="1:5" x14ac:dyDescent="0.25">
      <c r="A272" t="str">
        <f t="shared" si="4"/>
        <v>ETRANGER_99</v>
      </c>
      <c r="B272" s="12" t="s">
        <v>270</v>
      </c>
      <c r="C272" s="12" t="s">
        <v>269</v>
      </c>
      <c r="D272" s="56" t="s">
        <v>723</v>
      </c>
      <c r="E272" s="26" t="s">
        <v>724</v>
      </c>
    </row>
    <row r="273" spans="1:5" x14ac:dyDescent="0.25">
      <c r="A273" t="str">
        <f t="shared" si="4"/>
        <v>ETRANGER_99</v>
      </c>
      <c r="B273" s="12" t="s">
        <v>270</v>
      </c>
      <c r="C273" s="12" t="s">
        <v>269</v>
      </c>
      <c r="D273" s="56" t="s">
        <v>725</v>
      </c>
      <c r="E273" s="26" t="s">
        <v>726</v>
      </c>
    </row>
    <row r="274" spans="1:5" x14ac:dyDescent="0.25">
      <c r="A274" t="str">
        <f t="shared" si="4"/>
        <v>ETRANGER_99</v>
      </c>
      <c r="B274" s="12" t="s">
        <v>270</v>
      </c>
      <c r="C274" s="12" t="s">
        <v>269</v>
      </c>
      <c r="D274" s="26" t="s">
        <v>727</v>
      </c>
      <c r="E274" s="26" t="s">
        <v>728</v>
      </c>
    </row>
    <row r="275" spans="1:5" x14ac:dyDescent="0.25">
      <c r="A275" t="str">
        <f t="shared" si="4"/>
        <v>ETRANGER_99</v>
      </c>
      <c r="B275" s="12" t="s">
        <v>270</v>
      </c>
      <c r="C275" s="12" t="s">
        <v>269</v>
      </c>
      <c r="D275" s="26" t="s">
        <v>729</v>
      </c>
      <c r="E275" s="26" t="s">
        <v>730</v>
      </c>
    </row>
    <row r="276" spans="1:5" x14ac:dyDescent="0.25">
      <c r="A276" t="str">
        <f t="shared" si="4"/>
        <v>ETRANGER_99</v>
      </c>
      <c r="B276" s="12" t="s">
        <v>270</v>
      </c>
      <c r="C276" s="12" t="s">
        <v>269</v>
      </c>
      <c r="D276" s="26" t="s">
        <v>731</v>
      </c>
      <c r="E276" s="26" t="s">
        <v>732</v>
      </c>
    </row>
    <row r="277" spans="1:5" x14ac:dyDescent="0.25">
      <c r="A277" t="str">
        <f t="shared" si="4"/>
        <v>ETRANGER_99</v>
      </c>
      <c r="B277" s="12" t="s">
        <v>270</v>
      </c>
      <c r="C277" s="12" t="s">
        <v>269</v>
      </c>
      <c r="D277" s="56" t="s">
        <v>733</v>
      </c>
      <c r="E277" s="26" t="s">
        <v>734</v>
      </c>
    </row>
    <row r="278" spans="1:5" x14ac:dyDescent="0.25">
      <c r="A278" t="str">
        <f t="shared" si="4"/>
        <v>ETRANGER_99</v>
      </c>
      <c r="B278" s="12" t="s">
        <v>270</v>
      </c>
      <c r="C278" s="12" t="s">
        <v>269</v>
      </c>
      <c r="D278" s="56" t="s">
        <v>735</v>
      </c>
      <c r="E278" s="26" t="s">
        <v>736</v>
      </c>
    </row>
    <row r="279" spans="1:5" x14ac:dyDescent="0.25">
      <c r="A279" t="str">
        <f t="shared" si="4"/>
        <v>ETRANGER_99</v>
      </c>
      <c r="B279" s="12" t="s">
        <v>270</v>
      </c>
      <c r="C279" s="12" t="s">
        <v>269</v>
      </c>
      <c r="D279" s="26" t="s">
        <v>737</v>
      </c>
      <c r="E279" s="26" t="s">
        <v>738</v>
      </c>
    </row>
    <row r="280" spans="1:5" x14ac:dyDescent="0.25">
      <c r="A280" t="str">
        <f t="shared" si="4"/>
        <v>ETRANGER_99</v>
      </c>
      <c r="B280" s="12" t="s">
        <v>270</v>
      </c>
      <c r="C280" s="12" t="s">
        <v>269</v>
      </c>
      <c r="D280" s="26" t="s">
        <v>739</v>
      </c>
      <c r="E280" s="26" t="s">
        <v>740</v>
      </c>
    </row>
    <row r="281" spans="1:5" x14ac:dyDescent="0.25">
      <c r="A281" t="str">
        <f t="shared" si="4"/>
        <v>ETRANGER_99</v>
      </c>
      <c r="B281" s="12" t="s">
        <v>270</v>
      </c>
      <c r="C281" s="12" t="s">
        <v>269</v>
      </c>
      <c r="D281" s="26" t="s">
        <v>741</v>
      </c>
      <c r="E281" s="26" t="s">
        <v>742</v>
      </c>
    </row>
    <row r="282" spans="1:5" x14ac:dyDescent="0.25">
      <c r="A282" t="str">
        <f t="shared" si="4"/>
        <v>ETRANGER_99</v>
      </c>
      <c r="B282" s="12" t="s">
        <v>270</v>
      </c>
      <c r="C282" s="12" t="s">
        <v>269</v>
      </c>
      <c r="D282" s="56" t="s">
        <v>743</v>
      </c>
      <c r="E282" s="26" t="s">
        <v>744</v>
      </c>
    </row>
    <row r="283" spans="1:5" x14ac:dyDescent="0.25">
      <c r="A283" t="str">
        <f t="shared" si="4"/>
        <v>ETRANGER_99</v>
      </c>
      <c r="B283" s="12" t="s">
        <v>270</v>
      </c>
      <c r="C283" s="12" t="s">
        <v>269</v>
      </c>
      <c r="D283" s="56" t="s">
        <v>745</v>
      </c>
      <c r="E283" s="26" t="s">
        <v>746</v>
      </c>
    </row>
    <row r="284" spans="1:5" x14ac:dyDescent="0.25">
      <c r="A284" t="str">
        <f t="shared" si="4"/>
        <v>ETRANGER_99</v>
      </c>
      <c r="B284" s="12" t="s">
        <v>270</v>
      </c>
      <c r="C284" s="12" t="s">
        <v>269</v>
      </c>
      <c r="D284" s="26" t="s">
        <v>747</v>
      </c>
      <c r="E284" s="26" t="s">
        <v>748</v>
      </c>
    </row>
    <row r="285" spans="1:5" x14ac:dyDescent="0.25">
      <c r="A285" t="str">
        <f t="shared" si="4"/>
        <v>ETRANGER_99</v>
      </c>
      <c r="B285" s="12" t="s">
        <v>270</v>
      </c>
      <c r="C285" s="12" t="s">
        <v>269</v>
      </c>
      <c r="D285" s="26" t="s">
        <v>749</v>
      </c>
      <c r="E285" s="26" t="s">
        <v>750</v>
      </c>
    </row>
    <row r="286" spans="1:5" x14ac:dyDescent="0.25">
      <c r="A286" t="str">
        <f t="shared" si="4"/>
        <v>ETRANGER_99</v>
      </c>
      <c r="B286" s="12" t="s">
        <v>270</v>
      </c>
      <c r="C286" s="12" t="s">
        <v>269</v>
      </c>
      <c r="D286" s="26" t="s">
        <v>751</v>
      </c>
      <c r="E286" s="26" t="s">
        <v>752</v>
      </c>
    </row>
    <row r="287" spans="1:5" x14ac:dyDescent="0.25">
      <c r="A287" t="str">
        <f t="shared" si="4"/>
        <v>ETRANGER_99</v>
      </c>
      <c r="B287" s="12" t="s">
        <v>270</v>
      </c>
      <c r="C287" s="12" t="s">
        <v>269</v>
      </c>
      <c r="D287" s="56" t="s">
        <v>753</v>
      </c>
      <c r="E287" s="26" t="s">
        <v>754</v>
      </c>
    </row>
    <row r="288" spans="1:5" x14ac:dyDescent="0.25">
      <c r="A288" t="str">
        <f t="shared" si="4"/>
        <v>ETRANGER_99</v>
      </c>
      <c r="B288" s="12" t="s">
        <v>270</v>
      </c>
      <c r="C288" s="12" t="s">
        <v>269</v>
      </c>
      <c r="D288" s="26" t="s">
        <v>755</v>
      </c>
      <c r="E288" s="26" t="s">
        <v>756</v>
      </c>
    </row>
    <row r="289" spans="1:5" x14ac:dyDescent="0.25">
      <c r="A289" t="str">
        <f t="shared" si="4"/>
        <v>ETRANGER_99</v>
      </c>
      <c r="B289" s="12" t="s">
        <v>270</v>
      </c>
      <c r="C289" s="12" t="s">
        <v>269</v>
      </c>
      <c r="D289" s="26" t="s">
        <v>757</v>
      </c>
      <c r="E289" s="26" t="s">
        <v>758</v>
      </c>
    </row>
    <row r="290" spans="1:5" x14ac:dyDescent="0.25">
      <c r="A290" t="str">
        <f t="shared" si="4"/>
        <v>ETRANGER_99</v>
      </c>
      <c r="B290" s="12" t="s">
        <v>270</v>
      </c>
      <c r="C290" s="12" t="s">
        <v>269</v>
      </c>
      <c r="D290" s="26" t="s">
        <v>759</v>
      </c>
      <c r="E290" s="26" t="s">
        <v>760</v>
      </c>
    </row>
    <row r="291" spans="1:5" x14ac:dyDescent="0.25">
      <c r="A291" t="str">
        <f t="shared" si="4"/>
        <v>ETRANGER_99</v>
      </c>
      <c r="B291" s="12" t="s">
        <v>270</v>
      </c>
      <c r="C291" s="12" t="s">
        <v>269</v>
      </c>
      <c r="D291" s="56" t="s">
        <v>1289</v>
      </c>
      <c r="E291" s="26" t="s">
        <v>761</v>
      </c>
    </row>
    <row r="292" spans="1:5" x14ac:dyDescent="0.25">
      <c r="A292" t="str">
        <f t="shared" si="4"/>
        <v>ETRANGER_99</v>
      </c>
      <c r="B292" s="12" t="s">
        <v>270</v>
      </c>
      <c r="C292" s="12" t="s">
        <v>269</v>
      </c>
      <c r="D292" s="26" t="s">
        <v>762</v>
      </c>
      <c r="E292" s="26" t="s">
        <v>763</v>
      </c>
    </row>
    <row r="293" spans="1:5" x14ac:dyDescent="0.25">
      <c r="A293" t="str">
        <f t="shared" si="4"/>
        <v>ETRANGER_99</v>
      </c>
      <c r="B293" s="12" t="s">
        <v>270</v>
      </c>
      <c r="C293" s="12" t="s">
        <v>269</v>
      </c>
      <c r="D293" s="56" t="s">
        <v>764</v>
      </c>
      <c r="E293" s="26" t="s">
        <v>765</v>
      </c>
    </row>
    <row r="294" spans="1:5" x14ac:dyDescent="0.25">
      <c r="A294" t="str">
        <f t="shared" si="4"/>
        <v>ETRANGER_99</v>
      </c>
      <c r="B294" s="12" t="s">
        <v>270</v>
      </c>
      <c r="C294" s="12" t="s">
        <v>269</v>
      </c>
      <c r="D294" s="56" t="s">
        <v>766</v>
      </c>
      <c r="E294" s="26" t="s">
        <v>767</v>
      </c>
    </row>
    <row r="295" spans="1:5" x14ac:dyDescent="0.25">
      <c r="A295" t="str">
        <f t="shared" si="4"/>
        <v>ETRANGER_99</v>
      </c>
      <c r="B295" s="12" t="s">
        <v>270</v>
      </c>
      <c r="C295" s="12" t="s">
        <v>269</v>
      </c>
      <c r="D295" s="26" t="s">
        <v>768</v>
      </c>
      <c r="E295" s="26" t="s">
        <v>769</v>
      </c>
    </row>
    <row r="296" spans="1:5" x14ac:dyDescent="0.25">
      <c r="A296" t="str">
        <f t="shared" si="4"/>
        <v>ETRANGER_99</v>
      </c>
      <c r="B296" s="12" t="s">
        <v>270</v>
      </c>
      <c r="C296" s="12" t="s">
        <v>269</v>
      </c>
      <c r="D296" s="26" t="s">
        <v>770</v>
      </c>
      <c r="E296" s="26" t="s">
        <v>771</v>
      </c>
    </row>
    <row r="297" spans="1:5" x14ac:dyDescent="0.25">
      <c r="A297" t="str">
        <f t="shared" si="4"/>
        <v>ETRANGER_99</v>
      </c>
      <c r="B297" s="12" t="s">
        <v>270</v>
      </c>
      <c r="C297" s="12" t="s">
        <v>269</v>
      </c>
      <c r="D297" s="26" t="s">
        <v>772</v>
      </c>
      <c r="E297" s="26" t="s">
        <v>773</v>
      </c>
    </row>
    <row r="298" spans="1:5" x14ac:dyDescent="0.25">
      <c r="A298" t="str">
        <f t="shared" si="4"/>
        <v>ETRANGER_99</v>
      </c>
      <c r="B298" s="12" t="s">
        <v>270</v>
      </c>
      <c r="C298" s="12" t="s">
        <v>269</v>
      </c>
      <c r="D298" s="56" t="s">
        <v>774</v>
      </c>
      <c r="E298" s="26" t="s">
        <v>775</v>
      </c>
    </row>
    <row r="299" spans="1:5" x14ac:dyDescent="0.25">
      <c r="A299" t="str">
        <f t="shared" si="4"/>
        <v>ETRANGER_99</v>
      </c>
      <c r="B299" s="12" t="s">
        <v>270</v>
      </c>
      <c r="C299" s="12" t="s">
        <v>269</v>
      </c>
      <c r="D299" s="26" t="s">
        <v>776</v>
      </c>
      <c r="E299" s="26" t="s">
        <v>777</v>
      </c>
    </row>
    <row r="300" spans="1:5" x14ac:dyDescent="0.25">
      <c r="A300" t="str">
        <f t="shared" si="4"/>
        <v>ETRANGER_99</v>
      </c>
      <c r="B300" s="12" t="s">
        <v>270</v>
      </c>
      <c r="C300" s="12" t="s">
        <v>269</v>
      </c>
      <c r="D300" s="26" t="s">
        <v>778</v>
      </c>
      <c r="E300" s="26" t="s">
        <v>779</v>
      </c>
    </row>
    <row r="301" spans="1:5" x14ac:dyDescent="0.25">
      <c r="A301" t="str">
        <f t="shared" si="4"/>
        <v>ETRANGER_99</v>
      </c>
      <c r="B301" s="12" t="s">
        <v>270</v>
      </c>
      <c r="C301" s="12" t="s">
        <v>269</v>
      </c>
      <c r="D301" s="56" t="s">
        <v>780</v>
      </c>
      <c r="E301" s="26" t="s">
        <v>781</v>
      </c>
    </row>
    <row r="302" spans="1:5" x14ac:dyDescent="0.25">
      <c r="A302" t="str">
        <f t="shared" si="4"/>
        <v>ETRANGER_99</v>
      </c>
      <c r="B302" s="12" t="s">
        <v>270</v>
      </c>
      <c r="C302" s="12" t="s">
        <v>269</v>
      </c>
      <c r="D302" s="26" t="s">
        <v>782</v>
      </c>
      <c r="E302" s="26" t="s">
        <v>783</v>
      </c>
    </row>
    <row r="303" spans="1:5" x14ac:dyDescent="0.25">
      <c r="A303" t="str">
        <f t="shared" si="4"/>
        <v>ETRANGER_99</v>
      </c>
      <c r="B303" s="12" t="s">
        <v>270</v>
      </c>
      <c r="C303" s="12" t="s">
        <v>269</v>
      </c>
      <c r="D303" s="26" t="s">
        <v>784</v>
      </c>
      <c r="E303" s="26" t="s">
        <v>785</v>
      </c>
    </row>
    <row r="304" spans="1:5" x14ac:dyDescent="0.25">
      <c r="A304" t="str">
        <f t="shared" si="4"/>
        <v>ETRANGER_99</v>
      </c>
      <c r="B304" s="12" t="s">
        <v>270</v>
      </c>
      <c r="C304" s="12" t="s">
        <v>269</v>
      </c>
      <c r="D304" s="26" t="s">
        <v>786</v>
      </c>
      <c r="E304" s="26" t="s">
        <v>787</v>
      </c>
    </row>
    <row r="305" spans="1:5" x14ac:dyDescent="0.25">
      <c r="A305" t="str">
        <f t="shared" si="4"/>
        <v>ETRANGER_99</v>
      </c>
      <c r="B305" s="12" t="s">
        <v>270</v>
      </c>
      <c r="C305" s="12" t="s">
        <v>269</v>
      </c>
      <c r="D305" s="26" t="s">
        <v>788</v>
      </c>
      <c r="E305" s="26" t="s">
        <v>789</v>
      </c>
    </row>
    <row r="306" spans="1:5" x14ac:dyDescent="0.25">
      <c r="A306" t="str">
        <f t="shared" si="4"/>
        <v>ETRANGER_99</v>
      </c>
      <c r="B306" s="12" t="s">
        <v>270</v>
      </c>
      <c r="C306" s="12" t="s">
        <v>269</v>
      </c>
      <c r="D306" s="26" t="s">
        <v>790</v>
      </c>
      <c r="E306" s="26" t="s">
        <v>791</v>
      </c>
    </row>
    <row r="307" spans="1:5" x14ac:dyDescent="0.25">
      <c r="A307" t="str">
        <f t="shared" si="4"/>
        <v>ETRANGER_99</v>
      </c>
      <c r="B307" s="12" t="s">
        <v>270</v>
      </c>
      <c r="C307" s="12" t="s">
        <v>269</v>
      </c>
      <c r="D307" s="26" t="s">
        <v>792</v>
      </c>
      <c r="E307" s="26" t="s">
        <v>793</v>
      </c>
    </row>
    <row r="308" spans="1:5" x14ac:dyDescent="0.25">
      <c r="A308" t="str">
        <f t="shared" si="4"/>
        <v>ETRANGER_99</v>
      </c>
      <c r="B308" s="12" t="s">
        <v>270</v>
      </c>
      <c r="C308" s="12" t="s">
        <v>269</v>
      </c>
      <c r="D308" s="26" t="s">
        <v>794</v>
      </c>
      <c r="E308" s="26" t="s">
        <v>795</v>
      </c>
    </row>
  </sheetData>
  <dataValidations disablePrompts="1" count="4">
    <dataValidation type="list" allowBlank="1" showInputMessage="1" showErrorMessage="1" sqref="H9" xr:uid="{00000000-0002-0000-0700-000000000000}">
      <formula1>$G$1:$DI$1</formula1>
    </dataValidation>
    <dataValidation type="list" allowBlank="1" showInputMessage="1" showErrorMessage="1" sqref="H10" xr:uid="{00000000-0002-0000-0700-000001000000}">
      <formula1>INDIRECT($H$9)</formula1>
    </dataValidation>
    <dataValidation type="list" allowBlank="1" showInputMessage="1" showErrorMessage="1" sqref="DF8" xr:uid="{00000000-0002-0000-0700-000002000000}">
      <formula1>$DH$1:$DI$1</formula1>
    </dataValidation>
    <dataValidation type="list" allowBlank="1" showInputMessage="1" showErrorMessage="1" sqref="DF9" xr:uid="{00000000-0002-0000-0700-000003000000}">
      <formula1>INDIRECT($DF$8)</formula1>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J106"/>
  <sheetViews>
    <sheetView topLeftCell="B1" workbookViewId="0">
      <selection activeCell="I4" sqref="I4"/>
    </sheetView>
  </sheetViews>
  <sheetFormatPr baseColWidth="10" defaultRowHeight="15" x14ac:dyDescent="0.25"/>
  <cols>
    <col min="1" max="1" width="15.85546875" bestFit="1" customWidth="1"/>
    <col min="2" max="2" width="87.28515625" bestFit="1" customWidth="1"/>
    <col min="3" max="3" width="14.85546875" customWidth="1"/>
    <col min="4" max="4" width="20.85546875" bestFit="1" customWidth="1"/>
    <col min="6" max="6" width="21" bestFit="1" customWidth="1"/>
    <col min="9" max="9" width="32" customWidth="1"/>
    <col min="10" max="10" width="24.85546875" bestFit="1" customWidth="1"/>
  </cols>
  <sheetData>
    <row r="1" spans="1:10" ht="45.75" thickBot="1" x14ac:dyDescent="0.3">
      <c r="A1" s="31" t="s">
        <v>1013</v>
      </c>
      <c r="B1" s="32" t="s">
        <v>197</v>
      </c>
      <c r="C1" s="33" t="s">
        <v>1014</v>
      </c>
      <c r="D1" s="32" t="s">
        <v>1015</v>
      </c>
      <c r="F1" s="39" t="s">
        <v>1263</v>
      </c>
      <c r="I1" t="s">
        <v>1278</v>
      </c>
      <c r="J1" t="s">
        <v>1279</v>
      </c>
    </row>
    <row r="2" spans="1:10" x14ac:dyDescent="0.25">
      <c r="A2" s="34" t="s">
        <v>1025</v>
      </c>
      <c r="B2" s="34" t="s">
        <v>1025</v>
      </c>
      <c r="C2" s="35" t="s">
        <v>1026</v>
      </c>
      <c r="D2" s="40">
        <v>24496</v>
      </c>
      <c r="F2" t="s">
        <v>1266</v>
      </c>
      <c r="G2" t="s">
        <v>1264</v>
      </c>
      <c r="I2" s="42" t="s">
        <v>1268</v>
      </c>
    </row>
    <row r="3" spans="1:10" x14ac:dyDescent="0.25">
      <c r="A3" s="36" t="s">
        <v>1016</v>
      </c>
      <c r="B3" s="36" t="s">
        <v>1016</v>
      </c>
      <c r="C3" s="37" t="s">
        <v>1017</v>
      </c>
      <c r="D3" s="37"/>
      <c r="F3" t="s">
        <v>1265</v>
      </c>
      <c r="G3" t="s">
        <v>797</v>
      </c>
      <c r="I3" s="42" t="s">
        <v>1269</v>
      </c>
    </row>
    <row r="4" spans="1:10" ht="25.5" x14ac:dyDescent="0.25">
      <c r="A4" s="36" t="s">
        <v>1037</v>
      </c>
      <c r="B4" s="36" t="s">
        <v>1037</v>
      </c>
      <c r="C4" s="37" t="s">
        <v>1038</v>
      </c>
      <c r="D4" s="38">
        <v>30926</v>
      </c>
      <c r="I4" s="43" t="s">
        <v>1270</v>
      </c>
    </row>
    <row r="5" spans="1:10" x14ac:dyDescent="0.25">
      <c r="A5" s="36" t="s">
        <v>1027</v>
      </c>
      <c r="B5" s="36" t="s">
        <v>1028</v>
      </c>
      <c r="C5" s="37" t="s">
        <v>1029</v>
      </c>
      <c r="D5" s="38">
        <v>42005</v>
      </c>
      <c r="I5" s="42" t="s">
        <v>1271</v>
      </c>
    </row>
    <row r="6" spans="1:10" x14ac:dyDescent="0.25">
      <c r="A6" s="36" t="s">
        <v>1020</v>
      </c>
      <c r="B6" s="36" t="s">
        <v>1021</v>
      </c>
      <c r="C6" s="37" t="s">
        <v>1022</v>
      </c>
      <c r="D6" s="37"/>
      <c r="I6" s="41" t="s">
        <v>1272</v>
      </c>
    </row>
    <row r="7" spans="1:10" x14ac:dyDescent="0.25">
      <c r="A7" s="36" t="s">
        <v>1034</v>
      </c>
      <c r="B7" s="36" t="s">
        <v>1035</v>
      </c>
      <c r="C7" s="37" t="s">
        <v>1036</v>
      </c>
      <c r="D7" s="38">
        <v>40829</v>
      </c>
      <c r="I7" s="42" t="s">
        <v>1273</v>
      </c>
    </row>
    <row r="8" spans="1:10" x14ac:dyDescent="0.25">
      <c r="A8" s="36" t="s">
        <v>1018</v>
      </c>
      <c r="B8" s="36" t="s">
        <v>1262</v>
      </c>
      <c r="C8" s="37" t="s">
        <v>1019</v>
      </c>
      <c r="D8" s="37"/>
      <c r="I8" s="42" t="s">
        <v>1274</v>
      </c>
    </row>
    <row r="9" spans="1:10" x14ac:dyDescent="0.25">
      <c r="A9" s="36" t="s">
        <v>1030</v>
      </c>
      <c r="B9" s="36" t="s">
        <v>1030</v>
      </c>
      <c r="C9" s="37" t="s">
        <v>1031</v>
      </c>
      <c r="D9" s="38">
        <v>39692</v>
      </c>
      <c r="I9" s="42" t="s">
        <v>1275</v>
      </c>
    </row>
    <row r="10" spans="1:10" x14ac:dyDescent="0.25">
      <c r="A10" s="36" t="s">
        <v>1039</v>
      </c>
      <c r="B10" s="36" t="s">
        <v>1039</v>
      </c>
      <c r="C10" s="37" t="s">
        <v>1040</v>
      </c>
      <c r="D10" s="38">
        <v>24414</v>
      </c>
      <c r="I10" s="41" t="s">
        <v>1277</v>
      </c>
    </row>
    <row r="11" spans="1:10" x14ac:dyDescent="0.25">
      <c r="A11" s="36" t="s">
        <v>1032</v>
      </c>
      <c r="B11" s="36" t="s">
        <v>1032</v>
      </c>
      <c r="C11" s="37" t="s">
        <v>1033</v>
      </c>
      <c r="D11" s="38">
        <v>24285</v>
      </c>
      <c r="I11" s="42" t="s">
        <v>1276</v>
      </c>
    </row>
    <row r="12" spans="1:10" x14ac:dyDescent="0.25">
      <c r="A12" s="36" t="s">
        <v>1041</v>
      </c>
      <c r="B12" s="36" t="s">
        <v>1042</v>
      </c>
      <c r="C12" s="37" t="s">
        <v>1043</v>
      </c>
      <c r="D12" s="38">
        <v>27453</v>
      </c>
    </row>
    <row r="13" spans="1:10" x14ac:dyDescent="0.25">
      <c r="A13" s="36" t="s">
        <v>1044</v>
      </c>
      <c r="B13" s="36" t="s">
        <v>1045</v>
      </c>
      <c r="C13" s="37" t="s">
        <v>1046</v>
      </c>
      <c r="D13" s="38">
        <v>43831</v>
      </c>
    </row>
    <row r="14" spans="1:10" x14ac:dyDescent="0.25">
      <c r="A14" s="36" t="s">
        <v>1049</v>
      </c>
      <c r="B14" s="36" t="s">
        <v>1050</v>
      </c>
      <c r="C14" s="37" t="s">
        <v>1051</v>
      </c>
      <c r="D14" s="38">
        <v>28178</v>
      </c>
    </row>
    <row r="15" spans="1:10" x14ac:dyDescent="0.25">
      <c r="A15" s="36" t="s">
        <v>1052</v>
      </c>
      <c r="B15" s="36" t="s">
        <v>1053</v>
      </c>
      <c r="C15" s="37" t="s">
        <v>1054</v>
      </c>
      <c r="D15" s="38">
        <v>24320</v>
      </c>
    </row>
    <row r="16" spans="1:10" x14ac:dyDescent="0.25">
      <c r="A16" s="36"/>
      <c r="B16" s="36" t="s">
        <v>1055</v>
      </c>
      <c r="C16" s="37" t="s">
        <v>1056</v>
      </c>
      <c r="D16" s="38">
        <v>24482</v>
      </c>
    </row>
    <row r="17" spans="1:4" x14ac:dyDescent="0.25">
      <c r="A17" s="36"/>
      <c r="B17" s="36" t="s">
        <v>1057</v>
      </c>
      <c r="C17" s="37" t="s">
        <v>1058</v>
      </c>
      <c r="D17" s="38">
        <v>29992</v>
      </c>
    </row>
    <row r="18" spans="1:4" x14ac:dyDescent="0.25">
      <c r="A18" s="36" t="s">
        <v>1059</v>
      </c>
      <c r="B18" s="36" t="s">
        <v>1060</v>
      </c>
      <c r="C18" s="37" t="s">
        <v>1061</v>
      </c>
      <c r="D18" s="38">
        <v>41095</v>
      </c>
    </row>
    <row r="19" spans="1:4" x14ac:dyDescent="0.25">
      <c r="A19" s="36" t="s">
        <v>1062</v>
      </c>
      <c r="B19" s="36" t="s">
        <v>1063</v>
      </c>
      <c r="C19" s="37" t="s">
        <v>1064</v>
      </c>
      <c r="D19" s="38">
        <v>43831</v>
      </c>
    </row>
    <row r="20" spans="1:4" x14ac:dyDescent="0.25">
      <c r="A20" s="36"/>
      <c r="B20" s="36" t="s">
        <v>1065</v>
      </c>
      <c r="C20" s="37" t="s">
        <v>1066</v>
      </c>
      <c r="D20" s="38">
        <v>27893</v>
      </c>
    </row>
    <row r="21" spans="1:4" x14ac:dyDescent="0.25">
      <c r="A21" s="36" t="s">
        <v>1047</v>
      </c>
      <c r="B21" s="36" t="s">
        <v>1047</v>
      </c>
      <c r="C21" s="37" t="s">
        <v>1048</v>
      </c>
      <c r="D21" s="38">
        <v>27145</v>
      </c>
    </row>
    <row r="22" spans="1:4" x14ac:dyDescent="0.25">
      <c r="A22" s="36" t="s">
        <v>1067</v>
      </c>
      <c r="B22" s="36" t="s">
        <v>1067</v>
      </c>
      <c r="C22" s="37" t="s">
        <v>1068</v>
      </c>
      <c r="D22" s="38">
        <v>41122</v>
      </c>
    </row>
    <row r="23" spans="1:4" x14ac:dyDescent="0.25">
      <c r="A23" s="36" t="s">
        <v>1069</v>
      </c>
      <c r="B23" s="36" t="s">
        <v>1069</v>
      </c>
      <c r="C23" s="37" t="s">
        <v>1070</v>
      </c>
      <c r="D23" s="38">
        <v>24496</v>
      </c>
    </row>
    <row r="24" spans="1:4" x14ac:dyDescent="0.25">
      <c r="A24" s="36"/>
      <c r="B24" s="36" t="s">
        <v>1023</v>
      </c>
      <c r="C24" s="37" t="s">
        <v>1024</v>
      </c>
      <c r="D24" s="37"/>
    </row>
    <row r="25" spans="1:4" x14ac:dyDescent="0.25">
      <c r="A25" s="36" t="s">
        <v>1081</v>
      </c>
      <c r="B25" s="36" t="s">
        <v>1081</v>
      </c>
      <c r="C25" s="37" t="s">
        <v>1082</v>
      </c>
      <c r="D25" s="38">
        <v>33872</v>
      </c>
    </row>
    <row r="26" spans="1:4" x14ac:dyDescent="0.25">
      <c r="A26" s="36" t="s">
        <v>1089</v>
      </c>
      <c r="B26" s="36" t="s">
        <v>1089</v>
      </c>
      <c r="C26" s="37" t="s">
        <v>1090</v>
      </c>
      <c r="D26" s="38">
        <v>39326</v>
      </c>
    </row>
    <row r="27" spans="1:4" x14ac:dyDescent="0.25">
      <c r="A27" s="36" t="s">
        <v>1091</v>
      </c>
      <c r="B27" s="36" t="s">
        <v>1091</v>
      </c>
      <c r="C27" s="37" t="s">
        <v>1092</v>
      </c>
      <c r="D27" s="38">
        <v>25728</v>
      </c>
    </row>
    <row r="28" spans="1:4" x14ac:dyDescent="0.25">
      <c r="A28" s="36" t="s">
        <v>1093</v>
      </c>
      <c r="B28" s="36" t="s">
        <v>1093</v>
      </c>
      <c r="C28" s="37" t="s">
        <v>1094</v>
      </c>
      <c r="D28" s="38">
        <v>25728</v>
      </c>
    </row>
    <row r="29" spans="1:4" x14ac:dyDescent="0.25">
      <c r="A29" s="36" t="s">
        <v>1087</v>
      </c>
      <c r="B29" s="36" t="s">
        <v>1087</v>
      </c>
      <c r="C29" s="37" t="s">
        <v>1088</v>
      </c>
      <c r="D29" s="38">
        <v>43831</v>
      </c>
    </row>
    <row r="30" spans="1:4" x14ac:dyDescent="0.25">
      <c r="A30" s="36" t="s">
        <v>1085</v>
      </c>
      <c r="B30" s="36" t="s">
        <v>1085</v>
      </c>
      <c r="C30" s="37" t="s">
        <v>1086</v>
      </c>
      <c r="D30" s="38">
        <v>29216</v>
      </c>
    </row>
    <row r="31" spans="1:4" x14ac:dyDescent="0.25">
      <c r="A31" s="36" t="s">
        <v>1083</v>
      </c>
      <c r="B31" s="36" t="s">
        <v>1083</v>
      </c>
      <c r="C31" s="37" t="s">
        <v>1084</v>
      </c>
      <c r="D31" s="38">
        <v>39326</v>
      </c>
    </row>
    <row r="32" spans="1:4" x14ac:dyDescent="0.25">
      <c r="A32" s="36" t="s">
        <v>1071</v>
      </c>
      <c r="B32" s="36" t="s">
        <v>1072</v>
      </c>
      <c r="C32" s="37" t="s">
        <v>1073</v>
      </c>
      <c r="D32" s="38">
        <v>25532</v>
      </c>
    </row>
    <row r="33" spans="1:4" x14ac:dyDescent="0.25">
      <c r="A33" s="36"/>
      <c r="B33" s="36" t="s">
        <v>1074</v>
      </c>
      <c r="C33" s="37" t="s">
        <v>1075</v>
      </c>
      <c r="D33" s="38">
        <v>41000</v>
      </c>
    </row>
    <row r="34" spans="1:4" x14ac:dyDescent="0.25">
      <c r="A34" s="36" t="s">
        <v>1076</v>
      </c>
      <c r="B34" s="36" t="s">
        <v>1077</v>
      </c>
      <c r="C34" s="37" t="s">
        <v>1078</v>
      </c>
      <c r="D34" s="38">
        <v>24613</v>
      </c>
    </row>
    <row r="35" spans="1:4" x14ac:dyDescent="0.25">
      <c r="A35" s="36" t="s">
        <v>1095</v>
      </c>
      <c r="B35" s="36" t="s">
        <v>1096</v>
      </c>
      <c r="C35" s="37" t="s">
        <v>1097</v>
      </c>
      <c r="D35" s="38">
        <v>39326</v>
      </c>
    </row>
    <row r="36" spans="1:4" x14ac:dyDescent="0.25">
      <c r="A36" s="36" t="s">
        <v>1079</v>
      </c>
      <c r="B36" s="36" t="s">
        <v>1079</v>
      </c>
      <c r="C36" s="37" t="s">
        <v>1080</v>
      </c>
      <c r="D36" s="38">
        <v>39692</v>
      </c>
    </row>
    <row r="37" spans="1:4" x14ac:dyDescent="0.25">
      <c r="A37" s="36" t="s">
        <v>1098</v>
      </c>
      <c r="B37" s="36" t="s">
        <v>1098</v>
      </c>
      <c r="C37" s="37" t="s">
        <v>1099</v>
      </c>
      <c r="D37" s="38">
        <v>17046</v>
      </c>
    </row>
    <row r="38" spans="1:4" x14ac:dyDescent="0.25">
      <c r="A38" s="36"/>
      <c r="B38" s="36" t="s">
        <v>1100</v>
      </c>
      <c r="C38" s="37" t="s">
        <v>1101</v>
      </c>
      <c r="D38" s="38">
        <v>26344</v>
      </c>
    </row>
    <row r="39" spans="1:4" x14ac:dyDescent="0.25">
      <c r="A39" s="36" t="s">
        <v>1102</v>
      </c>
      <c r="B39" s="36" t="s">
        <v>1103</v>
      </c>
      <c r="C39" s="37" t="s">
        <v>1104</v>
      </c>
      <c r="D39" s="38">
        <v>40787</v>
      </c>
    </row>
    <row r="40" spans="1:4" x14ac:dyDescent="0.25">
      <c r="A40" s="36" t="s">
        <v>1105</v>
      </c>
      <c r="B40" s="36" t="s">
        <v>1106</v>
      </c>
      <c r="C40" s="37" t="s">
        <v>1107</v>
      </c>
      <c r="D40" s="38">
        <v>26497</v>
      </c>
    </row>
    <row r="41" spans="1:4" x14ac:dyDescent="0.25">
      <c r="A41" s="36"/>
      <c r="B41" s="36" t="s">
        <v>1255</v>
      </c>
      <c r="C41" s="37" t="s">
        <v>1108</v>
      </c>
      <c r="D41" s="38">
        <v>25728</v>
      </c>
    </row>
    <row r="42" spans="1:4" x14ac:dyDescent="0.25">
      <c r="A42" s="36" t="s">
        <v>1109</v>
      </c>
      <c r="B42" s="36" t="s">
        <v>1256</v>
      </c>
      <c r="C42" s="37" t="s">
        <v>1110</v>
      </c>
      <c r="D42" s="38">
        <v>25729</v>
      </c>
    </row>
    <row r="43" spans="1:4" x14ac:dyDescent="0.25">
      <c r="A43" s="36" t="s">
        <v>1111</v>
      </c>
      <c r="B43" s="36" t="s">
        <v>1257</v>
      </c>
      <c r="C43" s="37" t="s">
        <v>1112</v>
      </c>
      <c r="D43" s="38">
        <v>25339</v>
      </c>
    </row>
    <row r="44" spans="1:4" x14ac:dyDescent="0.25">
      <c r="A44" s="36" t="s">
        <v>1113</v>
      </c>
      <c r="B44" s="36" t="s">
        <v>1258</v>
      </c>
      <c r="C44" s="37" t="s">
        <v>1114</v>
      </c>
      <c r="D44" s="38">
        <v>34943</v>
      </c>
    </row>
    <row r="45" spans="1:4" x14ac:dyDescent="0.25">
      <c r="A45" s="36"/>
      <c r="B45" s="36" t="s">
        <v>1115</v>
      </c>
      <c r="C45" s="37" t="s">
        <v>1116</v>
      </c>
      <c r="D45" s="38">
        <v>25729</v>
      </c>
    </row>
    <row r="46" spans="1:4" x14ac:dyDescent="0.25">
      <c r="A46" s="36"/>
      <c r="B46" s="36" t="s">
        <v>1117</v>
      </c>
      <c r="C46" s="37" t="s">
        <v>1118</v>
      </c>
      <c r="D46" s="38">
        <v>25728</v>
      </c>
    </row>
    <row r="47" spans="1:4" x14ac:dyDescent="0.25">
      <c r="A47" s="36" t="s">
        <v>1119</v>
      </c>
      <c r="B47" s="36" t="s">
        <v>1120</v>
      </c>
      <c r="C47" s="37" t="s">
        <v>1121</v>
      </c>
      <c r="D47" s="38">
        <v>42736</v>
      </c>
    </row>
    <row r="48" spans="1:4" x14ac:dyDescent="0.25">
      <c r="A48" s="36" t="s">
        <v>1122</v>
      </c>
      <c r="B48" s="36" t="s">
        <v>1123</v>
      </c>
      <c r="C48" s="37" t="s">
        <v>1124</v>
      </c>
      <c r="D48" s="38">
        <v>27759</v>
      </c>
    </row>
    <row r="49" spans="1:4" x14ac:dyDescent="0.25">
      <c r="A49" s="36"/>
      <c r="B49" s="36" t="s">
        <v>1125</v>
      </c>
      <c r="C49" s="37" t="s">
        <v>1126</v>
      </c>
      <c r="D49" s="38">
        <v>43831</v>
      </c>
    </row>
    <row r="50" spans="1:4" x14ac:dyDescent="0.25">
      <c r="A50" s="36"/>
      <c r="B50" s="36" t="s">
        <v>1127</v>
      </c>
      <c r="C50" s="37" t="s">
        <v>1128</v>
      </c>
      <c r="D50" s="38">
        <v>25339</v>
      </c>
    </row>
    <row r="51" spans="1:4" x14ac:dyDescent="0.25">
      <c r="A51" s="36"/>
      <c r="B51" s="36" t="s">
        <v>1129</v>
      </c>
      <c r="C51" s="37" t="s">
        <v>1130</v>
      </c>
      <c r="D51" s="38">
        <v>33549</v>
      </c>
    </row>
    <row r="52" spans="1:4" x14ac:dyDescent="0.25">
      <c r="A52" s="36"/>
      <c r="B52" s="36" t="s">
        <v>1131</v>
      </c>
      <c r="C52" s="37" t="s">
        <v>1132</v>
      </c>
      <c r="D52" s="38">
        <v>26533</v>
      </c>
    </row>
    <row r="53" spans="1:4" x14ac:dyDescent="0.25">
      <c r="A53" s="36"/>
      <c r="B53" s="36" t="s">
        <v>1133</v>
      </c>
      <c r="C53" s="37" t="s">
        <v>1134</v>
      </c>
      <c r="D53" s="38">
        <v>41640</v>
      </c>
    </row>
    <row r="54" spans="1:4" x14ac:dyDescent="0.25">
      <c r="A54" s="36"/>
      <c r="B54" s="36" t="s">
        <v>1135</v>
      </c>
      <c r="C54" s="37" t="s">
        <v>1136</v>
      </c>
      <c r="D54" s="38">
        <v>43101</v>
      </c>
    </row>
    <row r="55" spans="1:4" x14ac:dyDescent="0.25">
      <c r="A55" s="36"/>
      <c r="B55" s="36" t="s">
        <v>1137</v>
      </c>
      <c r="C55" s="37" t="s">
        <v>1138</v>
      </c>
      <c r="D55" s="38">
        <v>25729</v>
      </c>
    </row>
    <row r="56" spans="1:4" x14ac:dyDescent="0.25">
      <c r="A56" s="36"/>
      <c r="B56" s="36" t="s">
        <v>1139</v>
      </c>
      <c r="C56" s="37" t="s">
        <v>1140</v>
      </c>
      <c r="D56" s="38">
        <v>40811</v>
      </c>
    </row>
    <row r="57" spans="1:4" x14ac:dyDescent="0.25">
      <c r="A57" s="36"/>
      <c r="B57" s="36" t="s">
        <v>1141</v>
      </c>
      <c r="C57" s="37" t="s">
        <v>1142</v>
      </c>
      <c r="D57" s="38">
        <v>25729</v>
      </c>
    </row>
    <row r="58" spans="1:4" x14ac:dyDescent="0.25">
      <c r="A58" s="36" t="s">
        <v>1143</v>
      </c>
      <c r="B58" s="36" t="s">
        <v>1144</v>
      </c>
      <c r="C58" s="37" t="s">
        <v>1145</v>
      </c>
      <c r="D58" s="38">
        <v>37500</v>
      </c>
    </row>
    <row r="59" spans="1:4" x14ac:dyDescent="0.25">
      <c r="A59" s="36" t="s">
        <v>1148</v>
      </c>
      <c r="B59" s="36" t="s">
        <v>1149</v>
      </c>
      <c r="C59" s="37" t="s">
        <v>1150</v>
      </c>
      <c r="D59" s="38">
        <v>25729</v>
      </c>
    </row>
    <row r="60" spans="1:4" x14ac:dyDescent="0.25">
      <c r="A60" s="36"/>
      <c r="B60" s="36" t="s">
        <v>1151</v>
      </c>
      <c r="C60" s="37" t="s">
        <v>1152</v>
      </c>
      <c r="D60" s="38">
        <v>25729</v>
      </c>
    </row>
    <row r="61" spans="1:4" x14ac:dyDescent="0.25">
      <c r="A61" s="36" t="s">
        <v>1153</v>
      </c>
      <c r="B61" s="36" t="s">
        <v>1154</v>
      </c>
      <c r="C61" s="37" t="s">
        <v>1155</v>
      </c>
      <c r="D61" s="38">
        <v>39814</v>
      </c>
    </row>
    <row r="62" spans="1:4" x14ac:dyDescent="0.25">
      <c r="A62" s="36"/>
      <c r="B62" s="36" t="s">
        <v>1156</v>
      </c>
      <c r="C62" s="37" t="s">
        <v>1157</v>
      </c>
      <c r="D62" s="38">
        <v>25728</v>
      </c>
    </row>
    <row r="63" spans="1:4" x14ac:dyDescent="0.25">
      <c r="A63" s="36"/>
      <c r="B63" s="36" t="s">
        <v>1158</v>
      </c>
      <c r="C63" s="37" t="s">
        <v>1159</v>
      </c>
      <c r="D63" s="38">
        <v>25339</v>
      </c>
    </row>
    <row r="64" spans="1:4" x14ac:dyDescent="0.25">
      <c r="A64" s="36"/>
      <c r="B64" s="36" t="s">
        <v>1160</v>
      </c>
      <c r="C64" s="37" t="s">
        <v>1161</v>
      </c>
      <c r="D64" s="38">
        <v>25729</v>
      </c>
    </row>
    <row r="65" spans="1:4" x14ac:dyDescent="0.25">
      <c r="A65" s="36"/>
      <c r="B65" s="36" t="s">
        <v>1162</v>
      </c>
      <c r="C65" s="37" t="s">
        <v>1163</v>
      </c>
      <c r="D65" s="38">
        <v>25339</v>
      </c>
    </row>
    <row r="66" spans="1:4" x14ac:dyDescent="0.25">
      <c r="A66" s="36" t="s">
        <v>1164</v>
      </c>
      <c r="B66" s="36" t="s">
        <v>1165</v>
      </c>
      <c r="C66" s="37" t="s">
        <v>1166</v>
      </c>
      <c r="D66" s="38">
        <v>33441</v>
      </c>
    </row>
    <row r="67" spans="1:4" x14ac:dyDescent="0.25">
      <c r="A67" s="36" t="s">
        <v>1167</v>
      </c>
      <c r="B67" s="36" t="s">
        <v>1168</v>
      </c>
      <c r="C67" s="37" t="s">
        <v>1169</v>
      </c>
      <c r="D67" s="38">
        <v>25729</v>
      </c>
    </row>
    <row r="68" spans="1:4" x14ac:dyDescent="0.25">
      <c r="A68" s="36" t="s">
        <v>668</v>
      </c>
      <c r="B68" s="36" t="s">
        <v>1170</v>
      </c>
      <c r="C68" s="37" t="s">
        <v>1171</v>
      </c>
      <c r="D68" s="38">
        <v>42370</v>
      </c>
    </row>
    <row r="69" spans="1:4" x14ac:dyDescent="0.25">
      <c r="A69" s="36"/>
      <c r="B69" s="36" t="s">
        <v>1172</v>
      </c>
      <c r="C69" s="37" t="s">
        <v>1173</v>
      </c>
      <c r="D69" s="38">
        <v>43831</v>
      </c>
    </row>
    <row r="70" spans="1:4" x14ac:dyDescent="0.25">
      <c r="A70" s="36"/>
      <c r="B70" s="36" t="s">
        <v>1259</v>
      </c>
      <c r="C70" s="37" t="s">
        <v>1174</v>
      </c>
      <c r="D70" s="38">
        <v>25339</v>
      </c>
    </row>
    <row r="71" spans="1:4" x14ac:dyDescent="0.25">
      <c r="A71" s="36"/>
      <c r="B71" s="36" t="s">
        <v>1175</v>
      </c>
      <c r="C71" s="37" t="s">
        <v>1176</v>
      </c>
      <c r="D71" s="38">
        <v>25339</v>
      </c>
    </row>
    <row r="72" spans="1:4" x14ac:dyDescent="0.25">
      <c r="A72" s="36"/>
      <c r="B72" s="36" t="s">
        <v>1177</v>
      </c>
      <c r="C72" s="37" t="s">
        <v>1178</v>
      </c>
      <c r="D72" s="38">
        <v>26926</v>
      </c>
    </row>
    <row r="73" spans="1:4" x14ac:dyDescent="0.25">
      <c r="A73" s="36"/>
      <c r="B73" s="36" t="s">
        <v>1179</v>
      </c>
      <c r="C73" s="37" t="s">
        <v>1180</v>
      </c>
      <c r="D73" s="38">
        <v>25728</v>
      </c>
    </row>
    <row r="74" spans="1:4" x14ac:dyDescent="0.25">
      <c r="A74" s="36"/>
      <c r="B74" s="36" t="s">
        <v>1181</v>
      </c>
      <c r="C74" s="37" t="s">
        <v>1182</v>
      </c>
      <c r="D74" s="38">
        <v>33848</v>
      </c>
    </row>
    <row r="75" spans="1:4" x14ac:dyDescent="0.25">
      <c r="A75" s="36"/>
      <c r="B75" s="36" t="s">
        <v>1183</v>
      </c>
      <c r="C75" s="37" t="s">
        <v>1184</v>
      </c>
      <c r="D75" s="38">
        <v>30931</v>
      </c>
    </row>
    <row r="76" spans="1:4" x14ac:dyDescent="0.25">
      <c r="A76" s="36" t="s">
        <v>1185</v>
      </c>
      <c r="B76" s="36" t="s">
        <v>1186</v>
      </c>
      <c r="C76" s="37" t="s">
        <v>1187</v>
      </c>
      <c r="D76" s="38">
        <v>33549</v>
      </c>
    </row>
    <row r="77" spans="1:4" x14ac:dyDescent="0.25">
      <c r="A77" s="36"/>
      <c r="B77" s="36" t="s">
        <v>1188</v>
      </c>
      <c r="C77" s="37" t="s">
        <v>1189</v>
      </c>
      <c r="D77" s="38">
        <v>25728</v>
      </c>
    </row>
    <row r="78" spans="1:4" x14ac:dyDescent="0.25">
      <c r="A78" s="36"/>
      <c r="B78" s="36" t="s">
        <v>1190</v>
      </c>
      <c r="C78" s="37" t="s">
        <v>1191</v>
      </c>
      <c r="D78" s="38">
        <v>42005</v>
      </c>
    </row>
    <row r="79" spans="1:4" x14ac:dyDescent="0.25">
      <c r="A79" s="36" t="s">
        <v>1192</v>
      </c>
      <c r="B79" s="36" t="s">
        <v>1193</v>
      </c>
      <c r="C79" s="37" t="s">
        <v>1194</v>
      </c>
      <c r="D79" s="38">
        <v>31926</v>
      </c>
    </row>
    <row r="80" spans="1:4" x14ac:dyDescent="0.25">
      <c r="A80" s="36"/>
      <c r="B80" s="36" t="s">
        <v>1195</v>
      </c>
      <c r="C80" s="37" t="s">
        <v>1196</v>
      </c>
      <c r="D80" s="38">
        <v>25728</v>
      </c>
    </row>
    <row r="81" spans="1:4" x14ac:dyDescent="0.25">
      <c r="A81" s="36"/>
      <c r="B81" s="36" t="s">
        <v>1197</v>
      </c>
      <c r="C81" s="37" t="s">
        <v>1198</v>
      </c>
      <c r="D81" s="38">
        <v>25728</v>
      </c>
    </row>
    <row r="82" spans="1:4" x14ac:dyDescent="0.25">
      <c r="A82" s="36"/>
      <c r="B82" s="36" t="s">
        <v>1146</v>
      </c>
      <c r="C82" s="37" t="s">
        <v>1147</v>
      </c>
      <c r="D82" s="38">
        <v>43831</v>
      </c>
    </row>
    <row r="83" spans="1:4" x14ac:dyDescent="0.25">
      <c r="A83" s="36" t="s">
        <v>1199</v>
      </c>
      <c r="B83" s="36" t="s">
        <v>1200</v>
      </c>
      <c r="C83" s="37" t="s">
        <v>1201</v>
      </c>
      <c r="D83" s="38">
        <v>25391</v>
      </c>
    </row>
    <row r="84" spans="1:4" x14ac:dyDescent="0.25">
      <c r="A84" s="36" t="s">
        <v>1202</v>
      </c>
      <c r="B84" s="36" t="s">
        <v>1203</v>
      </c>
      <c r="C84" s="37" t="s">
        <v>1204</v>
      </c>
      <c r="D84" s="38">
        <v>25380</v>
      </c>
    </row>
    <row r="85" spans="1:4" x14ac:dyDescent="0.25">
      <c r="A85" s="36" t="s">
        <v>1205</v>
      </c>
      <c r="B85" s="36" t="s">
        <v>1206</v>
      </c>
      <c r="C85" s="37" t="s">
        <v>1207</v>
      </c>
      <c r="D85" s="38">
        <v>43831</v>
      </c>
    </row>
    <row r="86" spans="1:4" x14ac:dyDescent="0.25">
      <c r="A86" s="36" t="s">
        <v>1208</v>
      </c>
      <c r="B86" s="36" t="s">
        <v>1209</v>
      </c>
      <c r="C86" s="37" t="s">
        <v>1210</v>
      </c>
      <c r="D86" s="38">
        <v>25728</v>
      </c>
    </row>
    <row r="87" spans="1:4" x14ac:dyDescent="0.25">
      <c r="A87" s="36" t="s">
        <v>1211</v>
      </c>
      <c r="B87" s="36" t="s">
        <v>1212</v>
      </c>
      <c r="C87" s="37" t="s">
        <v>1213</v>
      </c>
      <c r="D87" s="38">
        <v>25339</v>
      </c>
    </row>
    <row r="88" spans="1:4" x14ac:dyDescent="0.25">
      <c r="A88" s="36"/>
      <c r="B88" s="36" t="s">
        <v>1214</v>
      </c>
      <c r="C88" s="37" t="s">
        <v>1215</v>
      </c>
      <c r="D88" s="38">
        <v>25728</v>
      </c>
    </row>
    <row r="89" spans="1:4" x14ac:dyDescent="0.25">
      <c r="A89" s="36"/>
      <c r="B89" s="36" t="s">
        <v>1216</v>
      </c>
      <c r="C89" s="37" t="s">
        <v>1217</v>
      </c>
      <c r="D89" s="38">
        <v>25728</v>
      </c>
    </row>
    <row r="90" spans="1:4" x14ac:dyDescent="0.25">
      <c r="A90" s="36" t="s">
        <v>1218</v>
      </c>
      <c r="B90" s="36" t="s">
        <v>1219</v>
      </c>
      <c r="C90" s="37" t="s">
        <v>1220</v>
      </c>
      <c r="D90" s="38">
        <v>25339</v>
      </c>
    </row>
    <row r="91" spans="1:4" x14ac:dyDescent="0.25">
      <c r="A91" s="36" t="s">
        <v>1221</v>
      </c>
      <c r="B91" s="36" t="s">
        <v>1222</v>
      </c>
      <c r="C91" s="37" t="s">
        <v>1223</v>
      </c>
      <c r="D91" s="38">
        <v>25729</v>
      </c>
    </row>
    <row r="92" spans="1:4" x14ac:dyDescent="0.25">
      <c r="A92" s="36"/>
      <c r="B92" s="36" t="s">
        <v>1224</v>
      </c>
      <c r="C92" s="37" t="s">
        <v>1225</v>
      </c>
      <c r="D92" s="38">
        <v>36313</v>
      </c>
    </row>
    <row r="93" spans="1:4" x14ac:dyDescent="0.25">
      <c r="A93" s="36"/>
      <c r="B93" s="36" t="s">
        <v>1226</v>
      </c>
      <c r="C93" s="37" t="s">
        <v>1227</v>
      </c>
      <c r="D93" s="38">
        <v>43709</v>
      </c>
    </row>
    <row r="94" spans="1:4" x14ac:dyDescent="0.25">
      <c r="A94" s="36" t="s">
        <v>1228</v>
      </c>
      <c r="B94" s="36" t="s">
        <v>1229</v>
      </c>
      <c r="C94" s="37" t="s">
        <v>1230</v>
      </c>
      <c r="D94" s="38">
        <v>25729</v>
      </c>
    </row>
    <row r="95" spans="1:4" x14ac:dyDescent="0.25">
      <c r="A95" s="36"/>
      <c r="B95" s="36" t="s">
        <v>1231</v>
      </c>
      <c r="C95" s="37" t="s">
        <v>1232</v>
      </c>
      <c r="D95" s="38">
        <v>25380</v>
      </c>
    </row>
    <row r="96" spans="1:4" x14ac:dyDescent="0.25">
      <c r="A96" s="36"/>
      <c r="B96" s="36" t="s">
        <v>1233</v>
      </c>
      <c r="C96" s="37" t="s">
        <v>1234</v>
      </c>
      <c r="D96" s="38">
        <v>25380</v>
      </c>
    </row>
    <row r="97" spans="1:4" x14ac:dyDescent="0.25">
      <c r="A97" s="36" t="s">
        <v>1235</v>
      </c>
      <c r="B97" s="36" t="s">
        <v>1236</v>
      </c>
      <c r="C97" s="37" t="s">
        <v>1237</v>
      </c>
      <c r="D97" s="38">
        <v>25380</v>
      </c>
    </row>
    <row r="98" spans="1:4" x14ac:dyDescent="0.25">
      <c r="A98" s="36"/>
      <c r="B98" s="36" t="s">
        <v>1238</v>
      </c>
      <c r="C98" s="37" t="s">
        <v>1239</v>
      </c>
      <c r="D98" s="38">
        <v>25728</v>
      </c>
    </row>
    <row r="99" spans="1:4" x14ac:dyDescent="0.25">
      <c r="A99" s="36"/>
      <c r="B99" s="36" t="s">
        <v>1260</v>
      </c>
      <c r="C99" s="37" t="s">
        <v>1240</v>
      </c>
      <c r="D99" s="38">
        <v>25728</v>
      </c>
    </row>
    <row r="100" spans="1:4" x14ac:dyDescent="0.25">
      <c r="A100" s="36"/>
      <c r="B100" s="36" t="s">
        <v>1241</v>
      </c>
      <c r="C100" s="37" t="s">
        <v>1242</v>
      </c>
      <c r="D100" s="38">
        <v>43101</v>
      </c>
    </row>
    <row r="101" spans="1:4" x14ac:dyDescent="0.25">
      <c r="A101" s="36"/>
      <c r="B101" s="36" t="s">
        <v>1249</v>
      </c>
      <c r="C101" s="37" t="s">
        <v>1250</v>
      </c>
      <c r="D101" s="38">
        <v>25728</v>
      </c>
    </row>
    <row r="102" spans="1:4" x14ac:dyDescent="0.25">
      <c r="A102" s="36"/>
      <c r="B102" s="36" t="s">
        <v>1251</v>
      </c>
      <c r="C102" s="37" t="s">
        <v>1252</v>
      </c>
      <c r="D102" s="38">
        <v>25728</v>
      </c>
    </row>
    <row r="103" spans="1:4" x14ac:dyDescent="0.25">
      <c r="A103" s="36"/>
      <c r="B103" s="36" t="s">
        <v>1253</v>
      </c>
      <c r="C103" s="37" t="s">
        <v>1254</v>
      </c>
      <c r="D103" s="38">
        <v>29465</v>
      </c>
    </row>
    <row r="104" spans="1:4" x14ac:dyDescent="0.25">
      <c r="A104" s="36" t="s">
        <v>1243</v>
      </c>
      <c r="B104" s="36" t="s">
        <v>1261</v>
      </c>
      <c r="C104" s="37" t="s">
        <v>1244</v>
      </c>
      <c r="D104" s="38">
        <v>36174</v>
      </c>
    </row>
    <row r="105" spans="1:4" x14ac:dyDescent="0.25">
      <c r="A105" s="36" t="s">
        <v>1245</v>
      </c>
      <c r="B105" s="36" t="s">
        <v>1245</v>
      </c>
      <c r="C105" s="37" t="s">
        <v>1246</v>
      </c>
      <c r="D105" s="38">
        <v>26591</v>
      </c>
    </row>
    <row r="106" spans="1:4" x14ac:dyDescent="0.25">
      <c r="A106" s="36" t="s">
        <v>1247</v>
      </c>
      <c r="B106" s="36" t="s">
        <v>1247</v>
      </c>
      <c r="C106" s="37" t="s">
        <v>1248</v>
      </c>
      <c r="D106" s="38">
        <v>34592</v>
      </c>
    </row>
  </sheetData>
  <sortState xmlns:xlrd2="http://schemas.microsoft.com/office/spreadsheetml/2017/richdata2" ref="A2:D106">
    <sortCondition ref="B2:B106"/>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122</vt:i4>
      </vt:variant>
    </vt:vector>
  </HeadingPairs>
  <TitlesOfParts>
    <vt:vector size="133" baseType="lpstr">
      <vt:lpstr>Notice explicative</vt:lpstr>
      <vt:lpstr>Notice hébergé recherche</vt:lpstr>
      <vt:lpstr>Table_population recherc</vt:lpstr>
      <vt:lpstr>Déclaration hébergé recherche</vt:lpstr>
      <vt:lpstr>Déclaration hébergé administrat</vt:lpstr>
      <vt:lpstr>table UO</vt:lpstr>
      <vt:lpstr>Tables perso</vt:lpstr>
      <vt:lpstr>Tables géo</vt:lpstr>
      <vt:lpstr>Tables pro</vt:lpstr>
      <vt:lpstr>Table_pop rech</vt:lpstr>
      <vt:lpstr>Description_Hébergés</vt:lpstr>
      <vt:lpstr>Ain_01</vt:lpstr>
      <vt:lpstr>Aisne_02</vt:lpstr>
      <vt:lpstr>Allier_03</vt:lpstr>
      <vt:lpstr>Alpes_de_Haute_Provence_04</vt:lpstr>
      <vt:lpstr>Alpes_Maritimes_06</vt:lpstr>
      <vt:lpstr>Ardèche_07</vt:lpstr>
      <vt:lpstr>Ardennes_08</vt:lpstr>
      <vt:lpstr>Ariège_09</vt:lpstr>
      <vt:lpstr>Aube_10</vt:lpstr>
      <vt:lpstr>Aude_11</vt:lpstr>
      <vt:lpstr>Autres_personnels_non_titulaires_et_autres</vt:lpstr>
      <vt:lpstr>Autres_personnels_permanents</vt:lpstr>
      <vt:lpstr>Aveyron_12</vt:lpstr>
      <vt:lpstr>Bas_Rhin_67</vt:lpstr>
      <vt:lpstr>Bouches_du_Rhône_13</vt:lpstr>
      <vt:lpstr>Calvados_14</vt:lpstr>
      <vt:lpstr>Cantal_15</vt:lpstr>
      <vt:lpstr>Charente_16</vt:lpstr>
      <vt:lpstr>Charente_Maritime_17</vt:lpstr>
      <vt:lpstr>Cher_18</vt:lpstr>
      <vt:lpstr>Chercheurs_des_EPIC_et_autres_organismes_fondations_ou_privées</vt:lpstr>
      <vt:lpstr>Chercheurs_des_EPST</vt:lpstr>
      <vt:lpstr>Chercheurs_non_titulaires_émérites_et_autres</vt:lpstr>
      <vt:lpstr>Corrèze_19</vt:lpstr>
      <vt:lpstr>Corse_20</vt:lpstr>
      <vt:lpstr>Corse_du_Sud_2A</vt:lpstr>
      <vt:lpstr>Côte_d_Or_21</vt:lpstr>
      <vt:lpstr>Côtes_d_Armor_22</vt:lpstr>
      <vt:lpstr>Creuse_23</vt:lpstr>
      <vt:lpstr>Deux_Sèvres_79</vt:lpstr>
      <vt:lpstr>Dordogne_24</vt:lpstr>
      <vt:lpstr>Doubs_25</vt:lpstr>
      <vt:lpstr>Drôme_26</vt:lpstr>
      <vt:lpstr>Enseignants_chercheurs_non_titulaires_émérites_et_autres</vt:lpstr>
      <vt:lpstr>Enseignants_du_secondaire_détachés_dans_le_supérieur</vt:lpstr>
      <vt:lpstr>Essonne_91</vt:lpstr>
      <vt:lpstr>ETRANGER_99</vt:lpstr>
      <vt:lpstr>Eure_27</vt:lpstr>
      <vt:lpstr>Eure_et_Loir_28</vt:lpstr>
      <vt:lpstr>Finistère_29</vt:lpstr>
      <vt:lpstr>Gard_30</vt:lpstr>
      <vt:lpstr>Gers_32</vt:lpstr>
      <vt:lpstr>Gironde_33</vt:lpstr>
      <vt:lpstr>Guadeloupe_971</vt:lpstr>
      <vt:lpstr>Guyane_973</vt:lpstr>
      <vt:lpstr>Haut_Rhin_68</vt:lpstr>
      <vt:lpstr>Haute_Corse_2B</vt:lpstr>
      <vt:lpstr>Haute_Garonne_31</vt:lpstr>
      <vt:lpstr>Haute_Loire_43</vt:lpstr>
      <vt:lpstr>Haute_Marne_52</vt:lpstr>
      <vt:lpstr>Haute_Saône_70</vt:lpstr>
      <vt:lpstr>Haute_Savoie_74</vt:lpstr>
      <vt:lpstr>Haute_Vienne_87</vt:lpstr>
      <vt:lpstr>Hautes_Alpes_05</vt:lpstr>
      <vt:lpstr>Hautes_Pyrénées_65</vt:lpstr>
      <vt:lpstr>Hauts_de_Seine_92</vt:lpstr>
      <vt:lpstr>Hérault_34</vt:lpstr>
      <vt:lpstr>Ille_et_Vilaine_35</vt:lpstr>
      <vt:lpstr>Description_Hébergés!Impression_des_titres</vt:lpstr>
      <vt:lpstr>Indre_36</vt:lpstr>
      <vt:lpstr>Indre_et_Loire_37</vt:lpstr>
      <vt:lpstr>Inspecteurs_Ingénieurs_des_grands_corps_administrateurs_civils_et_INSEE</vt:lpstr>
      <vt:lpstr>Isère_38</vt:lpstr>
      <vt:lpstr>ITRF_ITA</vt:lpstr>
      <vt:lpstr>Jura_39</vt:lpstr>
      <vt:lpstr>La_Réunion_974</vt:lpstr>
      <vt:lpstr>Landes_40</vt:lpstr>
      <vt:lpstr>Loir_et_Cher_41</vt:lpstr>
      <vt:lpstr>Loire_42</vt:lpstr>
      <vt:lpstr>Loire_Atlantique_44</vt:lpstr>
      <vt:lpstr>Loiret_45</vt:lpstr>
      <vt:lpstr>Lot_46</vt:lpstr>
      <vt:lpstr>Lot_et_Garonne_47</vt:lpstr>
      <vt:lpstr>Lozère_48</vt:lpstr>
      <vt:lpstr>Maine_et_Loire_49</vt:lpstr>
      <vt:lpstr>Maîtres_de_conf_et_assimilés_et_autres_ministères</vt:lpstr>
      <vt:lpstr>Manche_50</vt:lpstr>
      <vt:lpstr>Marne_51</vt:lpstr>
      <vt:lpstr>Martinique_972</vt:lpstr>
      <vt:lpstr>Mayenne_53</vt:lpstr>
      <vt:lpstr>Mayotte_976</vt:lpstr>
      <vt:lpstr>Meurthe_et_Moselle_54</vt:lpstr>
      <vt:lpstr>Meuse_55</vt:lpstr>
      <vt:lpstr>Morbihan_56</vt:lpstr>
      <vt:lpstr>Moselle_57</vt:lpstr>
      <vt:lpstr>Nièvre_58</vt:lpstr>
      <vt:lpstr>Nord_59</vt:lpstr>
      <vt:lpstr>Nouvelle_caledonie_988</vt:lpstr>
      <vt:lpstr>Oise_60</vt:lpstr>
      <vt:lpstr>Orne_61</vt:lpstr>
      <vt:lpstr>Paris_75</vt:lpstr>
      <vt:lpstr>Pas_de_Calais_62</vt:lpstr>
      <vt:lpstr>Personnels_hospitaliers</vt:lpstr>
      <vt:lpstr>Polynesie_francais_987</vt:lpstr>
      <vt:lpstr>Professeurs_des_univ_et_assimilés_et_autres_ministères</vt:lpstr>
      <vt:lpstr>Puy_de_Dôme_63</vt:lpstr>
      <vt:lpstr>Pyrénées_Atlantiques_64</vt:lpstr>
      <vt:lpstr>Pyrénées_Orientales_66</vt:lpstr>
      <vt:lpstr>Rhône_69</vt:lpstr>
      <vt:lpstr>Saint_pierre_et_miquelon_975</vt:lpstr>
      <vt:lpstr>Saône_et_Loire_71</vt:lpstr>
      <vt:lpstr>Sarthe_72</vt:lpstr>
      <vt:lpstr>Savoie_73</vt:lpstr>
      <vt:lpstr>Seine_et_Marne_77</vt:lpstr>
      <vt:lpstr>Seine_Maritime_76</vt:lpstr>
      <vt:lpstr>Seine_Saint_Denis_93</vt:lpstr>
      <vt:lpstr>Somme_80</vt:lpstr>
      <vt:lpstr>Tarn_81</vt:lpstr>
      <vt:lpstr>Tarn_et_Garonne_82</vt:lpstr>
      <vt:lpstr>Territoire_de_Belfort_90</vt:lpstr>
      <vt:lpstr>Val_d_Oise_95</vt:lpstr>
      <vt:lpstr>Val_de_Marne_94</vt:lpstr>
      <vt:lpstr>Var_83</vt:lpstr>
      <vt:lpstr>Vaucluse_84</vt:lpstr>
      <vt:lpstr>Vendée_85</vt:lpstr>
      <vt:lpstr>Vienne_86</vt:lpstr>
      <vt:lpstr>Vosges_88</vt:lpstr>
      <vt:lpstr>Wallis_et_futuna_986</vt:lpstr>
      <vt:lpstr>Yonne_89</vt:lpstr>
      <vt:lpstr>Yvelines_78</vt:lpstr>
      <vt:lpstr>Description_Hébergés!Zone_d_impression</vt:lpstr>
      <vt:lpstr>'Notice explicative'!Zone_d_impression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UVSQ_SIHAM_heberge</dc:title>
  <dc:creator>Sophie Lelièvre</dc:creator>
  <cp:lastModifiedBy>Sophie Lelièvre</cp:lastModifiedBy>
  <cp:lastPrinted>2023-09-11T14:20:13Z</cp:lastPrinted>
  <dcterms:created xsi:type="dcterms:W3CDTF">2022-06-20T09:07:34Z</dcterms:created>
  <dcterms:modified xsi:type="dcterms:W3CDTF">2023-12-11T07:50:02Z</dcterms:modified>
</cp:coreProperties>
</file>